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/>
  <mc:AlternateContent xmlns:mc="http://schemas.openxmlformats.org/markup-compatibility/2006">
    <mc:Choice Requires="x15">
      <x15ac:absPath xmlns:x15ac="http://schemas.microsoft.com/office/spreadsheetml/2010/11/ac" url="\\192.168.1.100\共有データ\医学会関係\第４回医学会\10事前参加登録\"/>
    </mc:Choice>
  </mc:AlternateContent>
  <xr:revisionPtr revIDLastSave="0" documentId="13_ncr:1_{32FEF4A3-7888-436D-9F62-94DE1175266C}" xr6:coauthVersionLast="34" xr6:coauthVersionMax="34" xr10:uidLastSave="{00000000-0000-0000-0000-000000000000}"/>
  <workbookProtection workbookPassword="DD5D" lockStructure="1"/>
  <bookViews>
    <workbookView xWindow="0" yWindow="0" windowWidth="28800" windowHeight="11700" activeTab="1" xr2:uid="{00000000-000D-0000-FFFF-FFFF00000000}"/>
  </bookViews>
  <sheets>
    <sheet name="①事前参加者リスト" sheetId="271" r:id="rId1"/>
    <sheet name="②医学会不参加・冊子購読購入リスト" sheetId="265" r:id="rId2"/>
    <sheet name="（参考）職種・病院一覧" sheetId="268" r:id="rId3"/>
  </sheets>
  <definedNames>
    <definedName name="_xlnm._FilterDatabase" localSheetId="1" hidden="1">②医学会不参加・冊子購読購入リスト!$A$6:$K$26</definedName>
    <definedName name="_xlnm.Print_Area" localSheetId="0">①事前参加者リスト!$A$1:$K$223</definedName>
    <definedName name="_xlnm.Print_Area" localSheetId="1">②医学会不参加・冊子購読購入リスト!$A$1:$J$26</definedName>
    <definedName name="_xlnm.Print_Titles" localSheetId="0">①事前参加者リスト!$6:$7</definedName>
    <definedName name="_xlnm.Print_Titles" localSheetId="1">②医学会不参加・冊子購読購入リスト!$8:$9</definedName>
    <definedName name="職種一覧">'（参考）職種・病院一覧'!$A$1:$A$28</definedName>
  </definedNames>
  <calcPr calcId="179021"/>
  <fileRecoveryPr autoRecover="0"/>
</workbook>
</file>

<file path=xl/calcChain.xml><?xml version="1.0" encoding="utf-8"?>
<calcChain xmlns="http://schemas.openxmlformats.org/spreadsheetml/2006/main">
  <c r="H3" i="265" l="1"/>
  <c r="H3" i="271"/>
  <c r="E210" i="271"/>
  <c r="H210" i="271"/>
  <c r="H211" i="271"/>
  <c r="I211" i="271" s="1"/>
  <c r="F214" i="271"/>
  <c r="I214" i="271" s="1"/>
  <c r="K11" i="265"/>
  <c r="K12" i="265"/>
  <c r="K13" i="265"/>
  <c r="K14" i="265"/>
  <c r="K15" i="265"/>
  <c r="K16" i="265"/>
  <c r="K17" i="265"/>
  <c r="K18" i="265"/>
  <c r="K19" i="265"/>
  <c r="K20" i="265"/>
  <c r="K21" i="265"/>
  <c r="K22" i="265"/>
  <c r="K23" i="265"/>
  <c r="K24" i="265"/>
  <c r="H220" i="271"/>
  <c r="H219" i="271"/>
  <c r="H218" i="271"/>
  <c r="I218" i="271"/>
  <c r="H217" i="271"/>
  <c r="I217" i="271" s="1"/>
  <c r="K10" i="265"/>
  <c r="H25" i="265"/>
  <c r="I25" i="265"/>
  <c r="I26" i="265" s="1"/>
  <c r="G25" i="265"/>
  <c r="G26" i="265" s="1"/>
  <c r="I220" i="271"/>
  <c r="I221" i="271" l="1"/>
  <c r="I223" i="271" s="1"/>
  <c r="H212" i="27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ファン　歩実</author>
  </authors>
  <commentList>
    <comment ref="I6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懇親会参加者に○をしてください。</t>
        </r>
      </text>
    </comment>
    <comment ref="J6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プログラム・抄録集購入希望者は「1」を入力してください。</t>
        </r>
      </text>
    </comment>
    <comment ref="G7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会員の方はこちらの列○をしてください。</t>
        </r>
      </text>
    </comment>
    <comment ref="H7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非会員の方はこちらの列○をしてください。</t>
        </r>
      </text>
    </comment>
    <comment ref="E218" authorId="0" shapeId="0" xr:uid="{00000000-0006-0000-0000-000005000000}">
      <text>
        <r>
          <rPr>
            <sz val="9"/>
            <color indexed="81"/>
            <rFont val="MS P ゴシック"/>
            <family val="3"/>
            <charset val="128"/>
          </rPr>
          <t>シート②医学会不参加・冊子購読購入リスト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ファン　歩実</author>
  </authors>
  <commentList>
    <comment ref="G8" authorId="0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>購入部数を入力してください。</t>
        </r>
      </text>
    </comment>
  </commentList>
</comments>
</file>

<file path=xl/sharedStrings.xml><?xml version="1.0" encoding="utf-8"?>
<sst xmlns="http://schemas.openxmlformats.org/spreadsheetml/2006/main" count="219" uniqueCount="211">
  <si>
    <t>担当者所属</t>
    <rPh sb="0" eb="3">
      <t>タントウシャ</t>
    </rPh>
    <rPh sb="3" eb="5">
      <t>ショゾク</t>
    </rPh>
    <phoneticPr fontId="2"/>
  </si>
  <si>
    <t>No.</t>
    <phoneticPr fontId="2"/>
  </si>
  <si>
    <t>職　　種</t>
    <rPh sb="0" eb="1">
      <t>ショク</t>
    </rPh>
    <rPh sb="3" eb="4">
      <t>シュ</t>
    </rPh>
    <phoneticPr fontId="2"/>
  </si>
  <si>
    <t>参加者
氏名</t>
    <rPh sb="0" eb="3">
      <t>サンカシャ</t>
    </rPh>
    <rPh sb="4" eb="5">
      <t>シ</t>
    </rPh>
    <rPh sb="5" eb="6">
      <t>メイ</t>
    </rPh>
    <phoneticPr fontId="2"/>
  </si>
  <si>
    <t>参加者
（フリガナ）</t>
    <rPh sb="0" eb="3">
      <t>サンカシャ</t>
    </rPh>
    <phoneticPr fontId="2"/>
  </si>
  <si>
    <t>会員区分</t>
    <rPh sb="0" eb="2">
      <t>カイイン</t>
    </rPh>
    <rPh sb="2" eb="4">
      <t>クブン</t>
    </rPh>
    <phoneticPr fontId="2"/>
  </si>
  <si>
    <t>会員
（無料）</t>
    <rPh sb="0" eb="2">
      <t>カイイン</t>
    </rPh>
    <rPh sb="4" eb="6">
      <t>ムリョウ</t>
    </rPh>
    <phoneticPr fontId="2"/>
  </si>
  <si>
    <t>施設名</t>
    <rPh sb="0" eb="2">
      <t>シセツ</t>
    </rPh>
    <rPh sb="2" eb="3">
      <t>メイ</t>
    </rPh>
    <phoneticPr fontId="2"/>
  </si>
  <si>
    <t>担当者氏名</t>
    <rPh sb="0" eb="3">
      <t>タントウシャ</t>
    </rPh>
    <rPh sb="3" eb="5">
      <t>シメイ</t>
    </rPh>
    <phoneticPr fontId="2"/>
  </si>
  <si>
    <t>参加者数</t>
    <rPh sb="0" eb="3">
      <t>サンカシャ</t>
    </rPh>
    <rPh sb="3" eb="4">
      <t>スウ</t>
    </rPh>
    <phoneticPr fontId="2"/>
  </si>
  <si>
    <t>懇親会について</t>
    <rPh sb="0" eb="2">
      <t>コンシン</t>
    </rPh>
    <rPh sb="2" eb="3">
      <t>カイ</t>
    </rPh>
    <phoneticPr fontId="2"/>
  </si>
  <si>
    <t>―</t>
    <phoneticPr fontId="2"/>
  </si>
  <si>
    <t>医学会参加について</t>
    <phoneticPr fontId="2"/>
  </si>
  <si>
    <t>会員（無料）</t>
    <rPh sb="0" eb="2">
      <t>カイイン</t>
    </rPh>
    <rPh sb="3" eb="5">
      <t>ムリョウ</t>
    </rPh>
    <phoneticPr fontId="2"/>
  </si>
  <si>
    <t>非会員（3,000円）</t>
    <rPh sb="0" eb="3">
      <t>ヒカイイン</t>
    </rPh>
    <rPh sb="9" eb="10">
      <t>エン</t>
    </rPh>
    <phoneticPr fontId="2"/>
  </si>
  <si>
    <t>懇親会費</t>
    <rPh sb="0" eb="2">
      <t>コンシン</t>
    </rPh>
    <rPh sb="2" eb="3">
      <t>カイ</t>
    </rPh>
    <rPh sb="3" eb="4">
      <t>ヒ</t>
    </rPh>
    <phoneticPr fontId="2"/>
  </si>
  <si>
    <t>合計金額</t>
    <rPh sb="0" eb="2">
      <t>ゴウケイ</t>
    </rPh>
    <rPh sb="2" eb="4">
      <t>キンガク</t>
    </rPh>
    <phoneticPr fontId="2"/>
  </si>
  <si>
    <t>参加費　計</t>
    <rPh sb="0" eb="3">
      <t>サンカヒ</t>
    </rPh>
    <rPh sb="4" eb="5">
      <t>ゴウケイ</t>
    </rPh>
    <phoneticPr fontId="2"/>
  </si>
  <si>
    <t>懇親会費　計</t>
    <rPh sb="0" eb="2">
      <t>コンシン</t>
    </rPh>
    <rPh sb="2" eb="3">
      <t>カイ</t>
    </rPh>
    <rPh sb="3" eb="4">
      <t>ヒ</t>
    </rPh>
    <rPh sb="5" eb="6">
      <t>ケイ</t>
    </rPh>
    <phoneticPr fontId="2"/>
  </si>
  <si>
    <r>
      <t>　　　　参加者数内訳　　</t>
    </r>
    <r>
      <rPr>
        <sz val="8"/>
        <rFont val="Meiryo UI"/>
        <family val="3"/>
        <charset val="128"/>
      </rPr>
      <t>（人）</t>
    </r>
    <rPh sb="4" eb="7">
      <t>サンカシャ</t>
    </rPh>
    <rPh sb="7" eb="8">
      <t>スウ</t>
    </rPh>
    <rPh sb="8" eb="10">
      <t>ウチワケ</t>
    </rPh>
    <rPh sb="13" eb="14">
      <t>ニン</t>
    </rPh>
    <phoneticPr fontId="2"/>
  </si>
  <si>
    <t>第4回JCHO地域医療総合医学会 事前参加登録者リスト</t>
    <rPh sb="0" eb="1">
      <t>ダイ</t>
    </rPh>
    <rPh sb="2" eb="3">
      <t>カイ</t>
    </rPh>
    <rPh sb="7" eb="9">
      <t>チイキ</t>
    </rPh>
    <rPh sb="9" eb="11">
      <t>イリョウ</t>
    </rPh>
    <rPh sb="11" eb="13">
      <t>ソウゴウ</t>
    </rPh>
    <rPh sb="13" eb="16">
      <t>イガクカイ</t>
    </rPh>
    <rPh sb="17" eb="19">
      <t>ジゼン</t>
    </rPh>
    <rPh sb="19" eb="21">
      <t>サンカ</t>
    </rPh>
    <rPh sb="21" eb="23">
      <t>トウロク</t>
    </rPh>
    <rPh sb="23" eb="24">
      <t>シャ</t>
    </rPh>
    <phoneticPr fontId="2"/>
  </si>
  <si>
    <t>施設番号</t>
    <rPh sb="0" eb="2">
      <t>シセツ</t>
    </rPh>
    <rPh sb="2" eb="4">
      <t>バンゴウ</t>
    </rPh>
    <phoneticPr fontId="2"/>
  </si>
  <si>
    <t>0201</t>
    <phoneticPr fontId="2"/>
  </si>
  <si>
    <t>0202</t>
  </si>
  <si>
    <t>0203</t>
  </si>
  <si>
    <t>0204</t>
  </si>
  <si>
    <t>0205</t>
  </si>
  <si>
    <t>0206</t>
  </si>
  <si>
    <t>0207</t>
  </si>
  <si>
    <t>0302</t>
  </si>
  <si>
    <t>0303</t>
  </si>
  <si>
    <t>0304</t>
  </si>
  <si>
    <t>0305</t>
  </si>
  <si>
    <t>0306</t>
  </si>
  <si>
    <t>0307</t>
  </si>
  <si>
    <t>0308</t>
  </si>
  <si>
    <t>0309</t>
  </si>
  <si>
    <t>0402</t>
  </si>
  <si>
    <t>0403</t>
  </si>
  <si>
    <t>0404</t>
  </si>
  <si>
    <t>0405</t>
  </si>
  <si>
    <t>0406</t>
  </si>
  <si>
    <t>0407</t>
  </si>
  <si>
    <t>0408</t>
  </si>
  <si>
    <t>0409</t>
  </si>
  <si>
    <t>0502</t>
  </si>
  <si>
    <t>0503</t>
  </si>
  <si>
    <t>0504</t>
  </si>
  <si>
    <t>0505</t>
  </si>
  <si>
    <t>0506</t>
  </si>
  <si>
    <t>0507</t>
  </si>
  <si>
    <t>0301</t>
    <phoneticPr fontId="2"/>
  </si>
  <si>
    <t>0310</t>
  </si>
  <si>
    <t>0311</t>
  </si>
  <si>
    <t>0312</t>
  </si>
  <si>
    <t>0313</t>
  </si>
  <si>
    <t>0314</t>
  </si>
  <si>
    <t>0315</t>
  </si>
  <si>
    <t>0401</t>
    <phoneticPr fontId="2"/>
  </si>
  <si>
    <t>0410</t>
  </si>
  <si>
    <t>0501</t>
    <phoneticPr fontId="2"/>
  </si>
  <si>
    <t>0508</t>
  </si>
  <si>
    <t>0509</t>
  </si>
  <si>
    <t>0510</t>
  </si>
  <si>
    <t>0511</t>
  </si>
  <si>
    <t>0512</t>
  </si>
  <si>
    <t>0513</t>
  </si>
  <si>
    <t>0601</t>
    <phoneticPr fontId="2"/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</si>
  <si>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</si>
  <si>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</si>
  <si>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</si>
  <si>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</si>
  <si>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</si>
  <si>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</si>
  <si>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</si>
  <si>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</si>
  <si>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</si>
  <si>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</si>
  <si>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</si>
  <si>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0600</t>
    <phoneticPr fontId="2"/>
  </si>
  <si>
    <t>0100</t>
    <phoneticPr fontId="2"/>
  </si>
  <si>
    <t>0300</t>
    <phoneticPr fontId="2"/>
  </si>
  <si>
    <t>0400</t>
    <phoneticPr fontId="2"/>
  </si>
  <si>
    <t>0500</t>
    <phoneticPr fontId="2"/>
  </si>
  <si>
    <t>JCHO東京蒲田医療センター</t>
  </si>
  <si>
    <t>JCHO横浜中央病院</t>
  </si>
  <si>
    <t>JCHO横浜保土ケ谷中央病院</t>
  </si>
  <si>
    <t>JCHO相模野病院</t>
  </si>
  <si>
    <t>JCHO湯河原病院</t>
  </si>
  <si>
    <t>JCHOりつりん病院</t>
  </si>
  <si>
    <t>JCHO宇和島病院</t>
  </si>
  <si>
    <t>JCHO高知西病院</t>
  </si>
  <si>
    <t>JCHO湯布院病院</t>
  </si>
  <si>
    <t>JCHO宮崎江南病院</t>
  </si>
  <si>
    <t>JCHO北海道病院</t>
  </si>
  <si>
    <t>JCHO札幌北辰病院</t>
  </si>
  <si>
    <t>JCHO登別病院</t>
  </si>
  <si>
    <t>JCHO仙台病院</t>
  </si>
  <si>
    <t>JCHO仙台南病院</t>
  </si>
  <si>
    <t>JCHO秋田病院</t>
  </si>
  <si>
    <t>JCHO二本松病院</t>
  </si>
  <si>
    <t>JCHOうつのみや病院</t>
  </si>
  <si>
    <t>JCHO群馬中央病院</t>
  </si>
  <si>
    <t>JCHOさいたま北部医療センター</t>
  </si>
  <si>
    <t>JCHO埼玉メディカルセンター</t>
  </si>
  <si>
    <t>JCHO千葉病院</t>
  </si>
  <si>
    <t>JCHO船橋中央病院</t>
  </si>
  <si>
    <t>JCHO東京高輪病院</t>
  </si>
  <si>
    <t>JCHO東京新宿メディカルセンター</t>
  </si>
  <si>
    <t>JCHO東京山手メディカルセンター</t>
  </si>
  <si>
    <t>JCHO東京城東病院</t>
  </si>
  <si>
    <t>JCHO高岡ふしき病院</t>
  </si>
  <si>
    <t>JCHO金沢病院</t>
  </si>
  <si>
    <t>JCHO福井勝山総合病院</t>
  </si>
  <si>
    <t>JCHO若狭高浜病院</t>
  </si>
  <si>
    <t>JCHO山梨病院</t>
  </si>
  <si>
    <t>JCHO可児とうのう病院</t>
  </si>
  <si>
    <t>JCHO桜ヶ丘病院</t>
  </si>
  <si>
    <t>JCHO三島総合病院</t>
  </si>
  <si>
    <t>JCHO中京病院</t>
  </si>
  <si>
    <t>JCHO四日市羽津医療センター</t>
  </si>
  <si>
    <t>JCHO滋賀病院</t>
  </si>
  <si>
    <t>JCHO京都鞍馬口医療センター</t>
  </si>
  <si>
    <t>JCHO大阪病院</t>
  </si>
  <si>
    <t>JCHO大阪みなと中央病院</t>
  </si>
  <si>
    <t>JCHO星ヶ丘医療センター</t>
  </si>
  <si>
    <t>JCHO神戸中央病院</t>
  </si>
  <si>
    <t>JCHO大和郡山病院</t>
  </si>
  <si>
    <t>JCHO玉造病院</t>
  </si>
  <si>
    <t>JCHO下関医療センター</t>
  </si>
  <si>
    <t>JCHO徳山中央病院</t>
  </si>
  <si>
    <t>JCHO九州病院</t>
  </si>
  <si>
    <t>JCHO久留米総合病院</t>
  </si>
  <si>
    <t>JCHO福岡ゆたか中央病院</t>
  </si>
  <si>
    <t>JCHO佐賀中部病院</t>
  </si>
  <si>
    <t>JCHO伊万里松浦病院</t>
  </si>
  <si>
    <t>JCHO諫早総合病院</t>
  </si>
  <si>
    <t>JCHO熊本総合病院</t>
  </si>
  <si>
    <t>JCHO人吉医療センター</t>
  </si>
  <si>
    <t>JCHO天草中央総合病院</t>
  </si>
  <si>
    <t>JCHO南海医療センター</t>
  </si>
  <si>
    <t>JCHO本部</t>
  </si>
  <si>
    <t>JCHO東日本地区事務所</t>
  </si>
  <si>
    <t>JCHO東海北陸地区事務所</t>
  </si>
  <si>
    <t>JCHO近畿地区事務所</t>
  </si>
  <si>
    <t>JCHO九州地区事務所</t>
  </si>
  <si>
    <t>101 医師</t>
  </si>
  <si>
    <t>102 歯科医師</t>
  </si>
  <si>
    <t>201 薬剤師</t>
  </si>
  <si>
    <t>202 検査技師</t>
  </si>
  <si>
    <t>203 放射線技師</t>
  </si>
  <si>
    <t>204 栄養士</t>
  </si>
  <si>
    <t>205 理学療法士</t>
  </si>
  <si>
    <t>206 作業療法士</t>
  </si>
  <si>
    <t>207 言語聴覚士</t>
  </si>
  <si>
    <t>208 歯科衛生士</t>
  </si>
  <si>
    <t>209 歯科技工士</t>
  </si>
  <si>
    <t>210 臨床工学技士</t>
  </si>
  <si>
    <t>211 視能訓練士</t>
  </si>
  <si>
    <t>212 その他の医療技術職</t>
  </si>
  <si>
    <t>301 保健師</t>
  </si>
  <si>
    <t>302 助産師</t>
  </si>
  <si>
    <t>303 看護師</t>
  </si>
  <si>
    <t>304 准看護師</t>
  </si>
  <si>
    <t>401 事務職員</t>
  </si>
  <si>
    <t>501 教員</t>
  </si>
  <si>
    <t>601 運転手</t>
  </si>
  <si>
    <t>602 調理師</t>
  </si>
  <si>
    <t>603 その他の技能職員</t>
  </si>
  <si>
    <t>701 医療社会事業専門員</t>
  </si>
  <si>
    <t>702 保育士</t>
  </si>
  <si>
    <t>801 介護福祉士</t>
  </si>
  <si>
    <t>802 介護支援専門員</t>
  </si>
  <si>
    <t>901 介護員</t>
  </si>
  <si>
    <t>902 看護助手</t>
  </si>
  <si>
    <t>903 その他の助手等</t>
  </si>
  <si>
    <t>役職名</t>
    <rPh sb="0" eb="2">
      <t>ヤクショク</t>
    </rPh>
    <rPh sb="2" eb="3">
      <t>メイ</t>
    </rPh>
    <phoneticPr fontId="2"/>
  </si>
  <si>
    <t>備考</t>
    <rPh sb="0" eb="2">
      <t>ビコウ</t>
    </rPh>
    <phoneticPr fontId="2"/>
  </si>
  <si>
    <t>ポケットプログラム購入について</t>
    <rPh sb="9" eb="11">
      <t>コウニュウ</t>
    </rPh>
    <phoneticPr fontId="2"/>
  </si>
  <si>
    <t>非会員
（500円）</t>
    <rPh sb="0" eb="3">
      <t>ヒカイイン</t>
    </rPh>
    <rPh sb="8" eb="9">
      <t>エン</t>
    </rPh>
    <phoneticPr fontId="2"/>
  </si>
  <si>
    <t>プログラム・抄録集
ポケットプログラム　購入について</t>
    <rPh sb="6" eb="8">
      <t>ショウロク</t>
    </rPh>
    <rPh sb="8" eb="9">
      <t>シュウ</t>
    </rPh>
    <rPh sb="20" eb="22">
      <t>コウニュウ</t>
    </rPh>
    <phoneticPr fontId="2"/>
  </si>
  <si>
    <t>参加区分</t>
    <rPh sb="0" eb="2">
      <t>サンカ</t>
    </rPh>
    <rPh sb="2" eb="4">
      <t>クブン</t>
    </rPh>
    <phoneticPr fontId="2"/>
  </si>
  <si>
    <t>医学会参加</t>
    <rPh sb="0" eb="3">
      <t>イガクカイ</t>
    </rPh>
    <rPh sb="3" eb="5">
      <t>サンカ</t>
    </rPh>
    <phoneticPr fontId="2"/>
  </si>
  <si>
    <t>プログラム・抄録集
（1,500円）</t>
    <rPh sb="6" eb="8">
      <t>ショウロク</t>
    </rPh>
    <rPh sb="8" eb="9">
      <t>シュウ</t>
    </rPh>
    <rPh sb="12" eb="17">
      <t>５００エン</t>
    </rPh>
    <phoneticPr fontId="2"/>
  </si>
  <si>
    <t>ポケットプログラム
（会員・無料）</t>
    <rPh sb="11" eb="13">
      <t>カイイン</t>
    </rPh>
    <rPh sb="14" eb="16">
      <t>ムリョウ</t>
    </rPh>
    <phoneticPr fontId="2"/>
  </si>
  <si>
    <t>ポケットプログラム
（非会員・500円）</t>
    <rPh sb="11" eb="12">
      <t>ヒ</t>
    </rPh>
    <rPh sb="12" eb="14">
      <t>カイイン</t>
    </rPh>
    <rPh sb="18" eb="19">
      <t>エン</t>
    </rPh>
    <phoneticPr fontId="2"/>
  </si>
  <si>
    <t>－</t>
    <phoneticPr fontId="2"/>
  </si>
  <si>
    <t>　　　　購入数内訳</t>
    <rPh sb="4" eb="6">
      <t>コウニュウ</t>
    </rPh>
    <rPh sb="6" eb="7">
      <t>スウ</t>
    </rPh>
    <rPh sb="7" eb="9">
      <t>ウチワケ</t>
    </rPh>
    <phoneticPr fontId="2"/>
  </si>
  <si>
    <t>冊子等の購入金額</t>
    <rPh sb="0" eb="2">
      <t>サッシ</t>
    </rPh>
    <rPh sb="2" eb="3">
      <t>トウ</t>
    </rPh>
    <rPh sb="4" eb="6">
      <t>コウニュウ</t>
    </rPh>
    <rPh sb="6" eb="8">
      <t>キンガク</t>
    </rPh>
    <phoneticPr fontId="2"/>
  </si>
  <si>
    <t>プログラム・抄録集
購入について
（1,500円）</t>
    <rPh sb="6" eb="9">
      <t>ショウロクシュウ</t>
    </rPh>
    <rPh sb="10" eb="12">
      <t>コウニュウ</t>
    </rPh>
    <rPh sb="23" eb="24">
      <t>エン</t>
    </rPh>
    <phoneticPr fontId="2"/>
  </si>
  <si>
    <t>職　種</t>
    <rPh sb="0" eb="1">
      <t>ショク</t>
    </rPh>
    <rPh sb="2" eb="3">
      <t>シュ</t>
    </rPh>
    <phoneticPr fontId="2"/>
  </si>
  <si>
    <t>購入数</t>
    <rPh sb="0" eb="2">
      <t>コウニュウ</t>
    </rPh>
    <rPh sb="2" eb="3">
      <t>スウ</t>
    </rPh>
    <phoneticPr fontId="2"/>
  </si>
  <si>
    <t>購入金額</t>
    <rPh sb="0" eb="2">
      <t>コウニュウ</t>
    </rPh>
    <rPh sb="2" eb="4">
      <t>キンガク</t>
    </rPh>
    <phoneticPr fontId="2"/>
  </si>
  <si>
    <t>-</t>
    <phoneticPr fontId="2"/>
  </si>
  <si>
    <t>備　考</t>
    <rPh sb="0" eb="1">
      <t>ビ</t>
    </rPh>
    <rPh sb="2" eb="3">
      <t>コウ</t>
    </rPh>
    <phoneticPr fontId="2"/>
  </si>
  <si>
    <t>購入者
氏名</t>
    <rPh sb="0" eb="3">
      <t>コウニュウシャ</t>
    </rPh>
    <rPh sb="4" eb="5">
      <t>シ</t>
    </rPh>
    <rPh sb="5" eb="6">
      <t>メイ</t>
    </rPh>
    <phoneticPr fontId="2"/>
  </si>
  <si>
    <t>購入者
（フリガナ）</t>
    <rPh sb="0" eb="3">
      <t>コウニュウシャ</t>
    </rPh>
    <phoneticPr fontId="2"/>
  </si>
  <si>
    <t>会員
（無料）</t>
    <rPh sb="0" eb="2">
      <t>カイイン</t>
    </rPh>
    <rPh sb="4" eb="6">
      <t>ムリョウ</t>
    </rPh>
    <phoneticPr fontId="2"/>
  </si>
  <si>
    <t>プログラム・抄録集
購入数ついて
（1,500円）</t>
    <rPh sb="6" eb="9">
      <t>ショウロクシュウ</t>
    </rPh>
    <rPh sb="10" eb="12">
      <t>コウニュウ</t>
    </rPh>
    <rPh sb="12" eb="13">
      <t>スウ</t>
    </rPh>
    <rPh sb="23" eb="24">
      <t>エン</t>
    </rPh>
    <phoneticPr fontId="2"/>
  </si>
  <si>
    <t>○</t>
    <phoneticPr fontId="2"/>
  </si>
  <si>
    <t>懇親会参加
について
（3,000円）</t>
    <rPh sb="0" eb="2">
      <t>コンシン</t>
    </rPh>
    <rPh sb="2" eb="3">
      <t>カイ</t>
    </rPh>
    <rPh sb="3" eb="5">
      <t>サンカ</t>
    </rPh>
    <rPh sb="17" eb="18">
      <t>エン</t>
    </rPh>
    <phoneticPr fontId="2"/>
  </si>
  <si>
    <t>非会員
（3,000円）</t>
    <rPh sb="0" eb="3">
      <t>ヒカイイン</t>
    </rPh>
    <rPh sb="6" eb="11">
      <t>０００エン</t>
    </rPh>
    <phoneticPr fontId="2"/>
  </si>
  <si>
    <r>
      <t xml:space="preserve">購読希望者
</t>
    </r>
    <r>
      <rPr>
        <sz val="10"/>
        <rFont val="Meiryo UI"/>
        <family val="3"/>
        <charset val="128"/>
      </rPr>
      <t>（医学会不参加）</t>
    </r>
    <rPh sb="0" eb="2">
      <t>コウドク</t>
    </rPh>
    <rPh sb="2" eb="5">
      <t>キボウシャ</t>
    </rPh>
    <rPh sb="7" eb="10">
      <t>イガクカイ</t>
    </rPh>
    <rPh sb="10" eb="13">
      <t>フサンカ</t>
    </rPh>
    <phoneticPr fontId="2"/>
  </si>
  <si>
    <t>3000円</t>
    <rPh sb="4" eb="5">
      <t>エン</t>
    </rPh>
    <phoneticPr fontId="2"/>
  </si>
  <si>
    <t>参加者数</t>
    <rPh sb="0" eb="4">
      <t>サンカシャスウ</t>
    </rPh>
    <phoneticPr fontId="2"/>
  </si>
  <si>
    <t>職員番号
（10桁）</t>
    <rPh sb="0" eb="2">
      <t>ショクイン</t>
    </rPh>
    <rPh sb="2" eb="4">
      <t>バンゴウ</t>
    </rPh>
    <rPh sb="8" eb="9">
      <t>ケタ</t>
    </rPh>
    <phoneticPr fontId="2"/>
  </si>
  <si>
    <t>0990</t>
    <phoneticPr fontId="2"/>
  </si>
  <si>
    <r>
      <rPr>
        <sz val="9"/>
        <rFont val="ＭＳ Ｐゴシック"/>
        <family val="3"/>
        <charset val="128"/>
      </rPr>
      <t>地域医療機能推進機構健康保険組合</t>
    </r>
    <phoneticPr fontId="2"/>
  </si>
  <si>
    <r>
      <rPr>
        <b/>
        <sz val="10"/>
        <color indexed="10"/>
        <rFont val="Meiryo UI"/>
        <family val="3"/>
        <charset val="128"/>
      </rPr>
      <t>※</t>
    </r>
    <r>
      <rPr>
        <b/>
        <sz val="10"/>
        <rFont val="Meiryo UI"/>
        <family val="3"/>
        <charset val="128"/>
      </rPr>
      <t>プログラム・抄録集のみ、「施設単位」でのまとめての購入が可能です。その場合は、「記入例」を参考いただき、①購入者氏名、②プログラム・抄録集の購入数のみ入力ください。</t>
    </r>
    <rPh sb="7" eb="9">
      <t>ショウロク</t>
    </rPh>
    <rPh sb="9" eb="10">
      <t>シュウ</t>
    </rPh>
    <rPh sb="14" eb="16">
      <t>シセツ</t>
    </rPh>
    <rPh sb="16" eb="18">
      <t>タンイ</t>
    </rPh>
    <rPh sb="26" eb="28">
      <t>コウニュウ</t>
    </rPh>
    <rPh sb="29" eb="31">
      <t>カノウ</t>
    </rPh>
    <rPh sb="36" eb="38">
      <t>バアイ</t>
    </rPh>
    <rPh sb="41" eb="43">
      <t>キニュウ</t>
    </rPh>
    <rPh sb="43" eb="44">
      <t>レイ</t>
    </rPh>
    <rPh sb="46" eb="48">
      <t>サンコウ</t>
    </rPh>
    <rPh sb="54" eb="57">
      <t>コウニュウシャ</t>
    </rPh>
    <rPh sb="57" eb="59">
      <t>シメイ</t>
    </rPh>
    <rPh sb="67" eb="69">
      <t>ショウロク</t>
    </rPh>
    <rPh sb="69" eb="70">
      <t>シュウ</t>
    </rPh>
    <rPh sb="71" eb="73">
      <t>コウニュウ</t>
    </rPh>
    <rPh sb="73" eb="74">
      <t>スウ</t>
    </rPh>
    <rPh sb="76" eb="78">
      <t>ニュウリョク</t>
    </rPh>
    <phoneticPr fontId="2"/>
  </si>
  <si>
    <r>
      <t>第4回JCHO地域医療総合医学会 プログラム・抄録集、ポケットプログラム購読購入希望リスト</t>
    </r>
    <r>
      <rPr>
        <b/>
        <sz val="14"/>
        <color indexed="12"/>
        <rFont val="Meiryo UI"/>
        <family val="3"/>
        <charset val="128"/>
      </rPr>
      <t>（医学会不参加）</t>
    </r>
    <rPh sb="0" eb="1">
      <t>ダイ</t>
    </rPh>
    <rPh sb="2" eb="3">
      <t>カイ</t>
    </rPh>
    <rPh sb="7" eb="9">
      <t>チイキ</t>
    </rPh>
    <rPh sb="9" eb="11">
      <t>イリョウ</t>
    </rPh>
    <rPh sb="11" eb="13">
      <t>ソウゴウ</t>
    </rPh>
    <rPh sb="13" eb="16">
      <t>イガクカイ</t>
    </rPh>
    <rPh sb="23" eb="26">
      <t>ショウロクシュウ</t>
    </rPh>
    <rPh sb="36" eb="38">
      <t>コウドク</t>
    </rPh>
    <rPh sb="38" eb="40">
      <t>コウニュウ</t>
    </rPh>
    <rPh sb="40" eb="42">
      <t>キボウ</t>
    </rPh>
    <rPh sb="46" eb="49">
      <t>イガクカイ</t>
    </rPh>
    <rPh sb="49" eb="52">
      <t>フサンカ</t>
    </rPh>
    <phoneticPr fontId="2"/>
  </si>
  <si>
    <r>
      <rPr>
        <b/>
        <sz val="10"/>
        <color indexed="10"/>
        <rFont val="Meiryo UI"/>
        <family val="3"/>
        <charset val="128"/>
      </rPr>
      <t>※</t>
    </r>
    <r>
      <rPr>
        <b/>
        <sz val="10"/>
        <rFont val="Meiryo UI"/>
        <family val="3"/>
        <charset val="128"/>
      </rPr>
      <t>ポケット・プログラムは会員・非会員によって金額が異なりますので、施設単位での購入はできません。</t>
    </r>
    <rPh sb="12" eb="14">
      <t>カイイン</t>
    </rPh>
    <rPh sb="15" eb="18">
      <t>ヒカイイン</t>
    </rPh>
    <rPh sb="22" eb="24">
      <t>キンガク</t>
    </rPh>
    <rPh sb="25" eb="26">
      <t>コト</t>
    </rPh>
    <rPh sb="33" eb="35">
      <t>シセツ</t>
    </rPh>
    <rPh sb="35" eb="37">
      <t>タンイ</t>
    </rPh>
    <rPh sb="39" eb="41">
      <t>コウニュウ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</si>
</sst>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Meiryo UI"/>
      <family val="3"/>
      <charset val="128"/>
    </font>
    <font>
      <sz val="14"/>
      <name val="Meiryo UI"/>
      <family val="3"/>
      <charset val="128"/>
    </font>
    <font>
      <sz val="12"/>
      <name val="Meiryo UI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8"/>
      <name val="Meiryo UI"/>
      <family val="3"/>
      <charset val="128"/>
    </font>
    <font>
      <b/>
      <sz val="9"/>
      <color indexed="81"/>
      <name val="MS P ゴシック"/>
      <family val="3"/>
      <charset val="128"/>
    </font>
    <font>
      <sz val="10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14"/>
      <name val="Meiryo UI"/>
      <family val="3"/>
      <charset val="128"/>
    </font>
    <font>
      <b/>
      <sz val="14"/>
      <color indexed="12"/>
      <name val="Meiryo UI"/>
      <family val="3"/>
      <charset val="128"/>
    </font>
    <font>
      <b/>
      <sz val="10"/>
      <name val="Meiryo UI"/>
      <family val="3"/>
      <charset val="128"/>
    </font>
    <font>
      <b/>
      <sz val="10"/>
      <color indexed="10"/>
      <name val="Meiryo UI"/>
      <family val="3"/>
      <charset val="128"/>
    </font>
    <font>
      <b/>
      <sz val="12"/>
      <name val="Arial"/>
      <family val="2"/>
    </font>
    <font>
      <sz val="9"/>
      <name val="ＭＳ Ｐゴシック"/>
      <family val="3"/>
      <charset val="128"/>
    </font>
    <font>
      <sz val="8"/>
      <color theme="0" tint="-0.499984740745262"/>
      <name val="Meiryo UI"/>
      <family val="3"/>
      <charset val="128"/>
    </font>
    <font>
      <b/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9"/>
      <color theme="0" tint="-0.499984740745262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6">
    <xf numFmtId="0" fontId="0" fillId="0" borderId="0" xfId="0"/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0" xfId="0" applyFont="1" applyProtection="1"/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/>
    </xf>
    <xf numFmtId="0" fontId="3" fillId="0" borderId="0" xfId="0" applyFont="1" applyProtection="1"/>
    <xf numFmtId="0" fontId="3" fillId="0" borderId="2" xfId="0" applyFont="1" applyBorder="1" applyAlignment="1" applyProtection="1">
      <alignment horizontal="center" vertical="center" shrinkToFit="1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3" fillId="0" borderId="4" xfId="0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 applyProtection="1">
      <alignment horizontal="left" vertical="center" shrinkToFit="1"/>
      <protection locked="0"/>
    </xf>
    <xf numFmtId="0" fontId="3" fillId="0" borderId="3" xfId="0" applyFont="1" applyBorder="1" applyAlignment="1" applyProtection="1">
      <alignment horizontal="left" vertical="center" shrinkToFit="1"/>
      <protection locked="0"/>
    </xf>
    <xf numFmtId="0" fontId="4" fillId="0" borderId="0" xfId="0" applyFont="1" applyAlignment="1" applyProtection="1">
      <alignment shrinkToFit="1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vertical="center" shrinkToFit="1"/>
    </xf>
    <xf numFmtId="0" fontId="5" fillId="0" borderId="0" xfId="0" applyFont="1" applyAlignment="1" applyProtection="1">
      <alignment horizontal="center" vertical="center"/>
    </xf>
    <xf numFmtId="38" fontId="5" fillId="0" borderId="2" xfId="1" applyFont="1" applyBorder="1" applyAlignment="1" applyProtection="1">
      <alignment horizontal="center" vertical="center"/>
    </xf>
    <xf numFmtId="38" fontId="5" fillId="0" borderId="0" xfId="1" applyFont="1" applyBorder="1" applyAlignment="1" applyProtection="1">
      <alignment vertical="center"/>
    </xf>
    <xf numFmtId="38" fontId="5" fillId="0" borderId="0" xfId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 shrinkToFit="1"/>
    </xf>
    <xf numFmtId="38" fontId="18" fillId="0" borderId="0" xfId="1" applyFont="1" applyBorder="1" applyAlignment="1" applyProtection="1">
      <alignment horizontal="center" vertical="top"/>
    </xf>
    <xf numFmtId="0" fontId="3" fillId="0" borderId="0" xfId="0" applyFont="1" applyAlignment="1" applyProtection="1"/>
    <xf numFmtId="0" fontId="10" fillId="0" borderId="2" xfId="0" applyFont="1" applyBorder="1" applyAlignment="1" applyProtection="1">
      <alignment vertical="center" shrinkToFit="1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38" fontId="5" fillId="0" borderId="2" xfId="1" applyFont="1" applyBorder="1" applyAlignment="1" applyProtection="1">
      <alignment vertical="center"/>
    </xf>
    <xf numFmtId="0" fontId="3" fillId="5" borderId="2" xfId="0" applyFont="1" applyFill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5" borderId="2" xfId="0" applyFont="1" applyFill="1" applyBorder="1" applyAlignment="1" applyProtection="1">
      <alignment horizontal="center"/>
    </xf>
    <xf numFmtId="0" fontId="14" fillId="0" borderId="0" xfId="0" applyFont="1" applyAlignment="1" applyProtection="1">
      <alignment horizontal="left" vertical="center"/>
    </xf>
    <xf numFmtId="0" fontId="3" fillId="3" borderId="8" xfId="0" applyFont="1" applyFill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left" vertical="center" shrinkToFit="1"/>
      <protection locked="0"/>
    </xf>
    <xf numFmtId="0" fontId="19" fillId="0" borderId="2" xfId="0" applyFont="1" applyBorder="1" applyAlignment="1" applyProtection="1">
      <alignment horizontal="center" vertical="center" shrinkToFit="1"/>
      <protection locked="0"/>
    </xf>
    <xf numFmtId="0" fontId="19" fillId="0" borderId="2" xfId="0" applyFont="1" applyBorder="1" applyAlignment="1" applyProtection="1">
      <alignment horizontal="center" vertical="center"/>
      <protection locked="0"/>
    </xf>
    <xf numFmtId="0" fontId="16" fillId="0" borderId="2" xfId="0" applyFont="1" applyBorder="1" applyAlignment="1" applyProtection="1">
      <alignment horizontal="center" vertical="center"/>
      <protection locked="0"/>
    </xf>
    <xf numFmtId="0" fontId="20" fillId="0" borderId="2" xfId="0" applyFont="1" applyBorder="1" applyAlignment="1" applyProtection="1">
      <alignment horizontal="center" vertical="center"/>
      <protection locked="0"/>
    </xf>
    <xf numFmtId="38" fontId="5" fillId="5" borderId="2" xfId="1" applyFont="1" applyFill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38" fontId="4" fillId="0" borderId="2" xfId="1" applyFont="1" applyBorder="1" applyAlignment="1" applyProtection="1">
      <alignment horizontal="center" vertical="center"/>
    </xf>
    <xf numFmtId="38" fontId="21" fillId="0" borderId="0" xfId="1" applyFont="1" applyBorder="1" applyAlignment="1" applyProtection="1">
      <alignment horizontal="right" vertical="top"/>
    </xf>
    <xf numFmtId="0" fontId="6" fillId="0" borderId="0" xfId="0" applyFont="1" applyProtection="1"/>
    <xf numFmtId="49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Protection="1"/>
    <xf numFmtId="49" fontId="0" fillId="0" borderId="2" xfId="0" applyNumberFormat="1" applyBorder="1" applyProtection="1"/>
    <xf numFmtId="0" fontId="0" fillId="0" borderId="2" xfId="0" applyBorder="1" applyProtection="1"/>
    <xf numFmtId="0" fontId="0" fillId="0" borderId="2" xfId="0" applyBorder="1" applyAlignment="1" applyProtection="1">
      <alignment vertical="center"/>
    </xf>
    <xf numFmtId="49" fontId="0" fillId="0" borderId="0" xfId="0" applyNumberFormat="1" applyProtection="1"/>
    <xf numFmtId="0" fontId="12" fillId="0" borderId="0" xfId="0" applyFont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49" fontId="5" fillId="4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</xf>
    <xf numFmtId="0" fontId="7" fillId="4" borderId="2" xfId="0" applyFont="1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</xf>
    <xf numFmtId="0" fontId="7" fillId="3" borderId="8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/>
    </xf>
    <xf numFmtId="0" fontId="7" fillId="3" borderId="15" xfId="0" applyFont="1" applyFill="1" applyBorder="1" applyAlignment="1" applyProtection="1">
      <alignment horizontal="center" vertical="center"/>
    </xf>
    <xf numFmtId="0" fontId="7" fillId="3" borderId="20" xfId="0" applyFont="1" applyFill="1" applyBorder="1" applyAlignment="1" applyProtection="1">
      <alignment horizontal="center" vertical="center"/>
    </xf>
    <xf numFmtId="0" fontId="8" fillId="3" borderId="7" xfId="0" applyFont="1" applyFill="1" applyBorder="1" applyAlignment="1" applyProtection="1">
      <alignment horizontal="center" vertical="center" shrinkToFit="1"/>
    </xf>
    <xf numFmtId="0" fontId="8" fillId="3" borderId="8" xfId="0" applyFont="1" applyFill="1" applyBorder="1" applyAlignment="1" applyProtection="1">
      <alignment horizontal="center" vertical="center" shrinkToFit="1"/>
    </xf>
    <xf numFmtId="0" fontId="7" fillId="3" borderId="14" xfId="0" applyFont="1" applyFill="1" applyBorder="1" applyAlignment="1" applyProtection="1">
      <alignment horizontal="center" vertical="center" wrapText="1"/>
    </xf>
    <xf numFmtId="0" fontId="7" fillId="3" borderId="18" xfId="0" applyFont="1" applyFill="1" applyBorder="1" applyAlignment="1" applyProtection="1">
      <alignment horizontal="center" vertical="center"/>
    </xf>
    <xf numFmtId="0" fontId="7" fillId="3" borderId="17" xfId="0" applyFont="1" applyFill="1" applyBorder="1" applyAlignment="1" applyProtection="1">
      <alignment horizontal="center" vertical="center" wrapText="1"/>
    </xf>
    <xf numFmtId="0" fontId="7" fillId="3" borderId="19" xfId="0" applyFont="1" applyFill="1" applyBorder="1" applyAlignment="1" applyProtection="1">
      <alignment horizontal="center" vertical="center"/>
    </xf>
    <xf numFmtId="38" fontId="4" fillId="5" borderId="10" xfId="1" applyFont="1" applyFill="1" applyBorder="1" applyAlignment="1" applyProtection="1">
      <alignment horizontal="center" vertical="center"/>
    </xf>
    <xf numFmtId="38" fontId="4" fillId="5" borderId="11" xfId="1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/>
    </xf>
    <xf numFmtId="38" fontId="5" fillId="0" borderId="2" xfId="1" applyFont="1" applyBorder="1" applyAlignment="1" applyProtection="1">
      <alignment horizontal="center" vertical="center"/>
    </xf>
    <xf numFmtId="38" fontId="5" fillId="0" borderId="3" xfId="1" applyFont="1" applyBorder="1" applyAlignment="1" applyProtection="1">
      <alignment horizontal="center" vertical="center"/>
    </xf>
    <xf numFmtId="38" fontId="5" fillId="3" borderId="9" xfId="1" applyFont="1" applyFill="1" applyBorder="1" applyAlignment="1" applyProtection="1">
      <alignment horizontal="center" vertical="center"/>
    </xf>
    <xf numFmtId="38" fontId="5" fillId="3" borderId="6" xfId="1" applyFont="1" applyFill="1" applyBorder="1" applyAlignment="1" applyProtection="1">
      <alignment horizontal="center" vertical="center"/>
    </xf>
    <xf numFmtId="38" fontId="4" fillId="0" borderId="2" xfId="1" applyFont="1" applyBorder="1" applyAlignment="1" applyProtection="1">
      <alignment horizontal="center" vertical="center"/>
    </xf>
    <xf numFmtId="38" fontId="6" fillId="0" borderId="2" xfId="1" applyFont="1" applyBorder="1" applyAlignment="1" applyProtection="1">
      <alignment horizontal="center" vertical="center"/>
    </xf>
    <xf numFmtId="38" fontId="5" fillId="3" borderId="10" xfId="1" applyFont="1" applyFill="1" applyBorder="1" applyAlignment="1" applyProtection="1">
      <alignment horizontal="center" vertical="center"/>
    </xf>
    <xf numFmtId="38" fontId="5" fillId="3" borderId="11" xfId="1" applyFont="1" applyFill="1" applyBorder="1" applyAlignment="1" applyProtection="1">
      <alignment horizontal="center" vertical="center"/>
    </xf>
    <xf numFmtId="38" fontId="4" fillId="3" borderId="25" xfId="1" applyFont="1" applyFill="1" applyBorder="1" applyAlignment="1" applyProtection="1">
      <alignment horizontal="center" vertical="center"/>
    </xf>
    <xf numFmtId="38" fontId="4" fillId="3" borderId="26" xfId="1" applyFont="1" applyFill="1" applyBorder="1" applyAlignment="1" applyProtection="1">
      <alignment horizontal="center" vertical="center"/>
    </xf>
    <xf numFmtId="38" fontId="5" fillId="2" borderId="2" xfId="1" applyFont="1" applyFill="1" applyBorder="1" applyAlignment="1" applyProtection="1">
      <alignment horizontal="center" vertical="center"/>
    </xf>
    <xf numFmtId="38" fontId="5" fillId="2" borderId="12" xfId="1" applyFont="1" applyFill="1" applyBorder="1" applyAlignment="1" applyProtection="1">
      <alignment horizontal="center" vertical="center"/>
    </xf>
    <xf numFmtId="38" fontId="5" fillId="2" borderId="6" xfId="1" applyFont="1" applyFill="1" applyBorder="1" applyAlignment="1" applyProtection="1">
      <alignment horizontal="center" vertical="center"/>
    </xf>
    <xf numFmtId="38" fontId="4" fillId="0" borderId="3" xfId="1" applyFont="1" applyBorder="1" applyAlignment="1" applyProtection="1">
      <alignment horizontal="center" vertical="center"/>
    </xf>
    <xf numFmtId="38" fontId="4" fillId="2" borderId="27" xfId="1" applyFont="1" applyFill="1" applyBorder="1" applyAlignment="1" applyProtection="1">
      <alignment horizontal="center" vertical="center"/>
    </xf>
    <xf numFmtId="38" fontId="4" fillId="2" borderId="26" xfId="1" applyFont="1" applyFill="1" applyBorder="1" applyAlignment="1" applyProtection="1">
      <alignment horizontal="center" vertical="center"/>
    </xf>
    <xf numFmtId="0" fontId="5" fillId="5" borderId="2" xfId="0" applyFont="1" applyFill="1" applyBorder="1" applyAlignment="1" applyProtection="1">
      <alignment horizontal="center" vertical="center" wrapText="1"/>
    </xf>
    <xf numFmtId="0" fontId="5" fillId="5" borderId="2" xfId="0" applyFont="1" applyFill="1" applyBorder="1" applyAlignment="1" applyProtection="1">
      <alignment horizontal="center" vertical="center"/>
    </xf>
    <xf numFmtId="38" fontId="5" fillId="5" borderId="9" xfId="1" applyFont="1" applyFill="1" applyBorder="1" applyAlignment="1" applyProtection="1">
      <alignment horizontal="center" vertical="center"/>
    </xf>
    <xf numFmtId="38" fontId="5" fillId="5" borderId="6" xfId="1" applyFont="1" applyFill="1" applyBorder="1" applyAlignment="1" applyProtection="1">
      <alignment horizontal="center" vertical="center"/>
    </xf>
    <xf numFmtId="38" fontId="7" fillId="0" borderId="2" xfId="1" applyFont="1" applyBorder="1" applyAlignment="1" applyProtection="1">
      <alignment horizontal="left" vertical="center" wrapText="1"/>
    </xf>
    <xf numFmtId="38" fontId="7" fillId="0" borderId="2" xfId="1" applyFont="1" applyBorder="1" applyAlignment="1" applyProtection="1">
      <alignment horizontal="left" vertical="center"/>
    </xf>
    <xf numFmtId="38" fontId="5" fillId="0" borderId="16" xfId="1" applyFont="1" applyBorder="1" applyAlignment="1" applyProtection="1">
      <alignment horizontal="center" vertical="center"/>
    </xf>
    <xf numFmtId="38" fontId="4" fillId="5" borderId="25" xfId="1" applyFont="1" applyFill="1" applyBorder="1" applyAlignment="1" applyProtection="1">
      <alignment horizontal="center" vertical="center"/>
    </xf>
    <xf numFmtId="38" fontId="4" fillId="5" borderId="26" xfId="1" applyFont="1" applyFill="1" applyBorder="1" applyAlignment="1" applyProtection="1">
      <alignment horizontal="center" vertical="center"/>
    </xf>
    <xf numFmtId="38" fontId="12" fillId="4" borderId="23" xfId="1" applyFont="1" applyFill="1" applyBorder="1" applyAlignment="1" applyProtection="1">
      <alignment horizontal="center" vertical="center"/>
    </xf>
    <xf numFmtId="38" fontId="12" fillId="4" borderId="24" xfId="1" applyFont="1" applyFill="1" applyBorder="1" applyAlignment="1" applyProtection="1">
      <alignment horizontal="center" vertical="center"/>
    </xf>
    <xf numFmtId="38" fontId="12" fillId="4" borderId="21" xfId="1" applyFont="1" applyFill="1" applyBorder="1" applyAlignment="1" applyProtection="1">
      <alignment horizontal="center" vertical="center"/>
    </xf>
    <xf numFmtId="38" fontId="12" fillId="4" borderId="22" xfId="1" applyFont="1" applyFill="1" applyBorder="1" applyAlignment="1" applyProtection="1">
      <alignment horizontal="center" vertical="center"/>
    </xf>
    <xf numFmtId="38" fontId="5" fillId="0" borderId="7" xfId="1" applyFont="1" applyBorder="1" applyAlignment="1" applyProtection="1">
      <alignment horizontal="left" vertical="center" wrapText="1"/>
    </xf>
    <xf numFmtId="38" fontId="5" fillId="0" borderId="13" xfId="1" applyFont="1" applyBorder="1" applyAlignment="1" applyProtection="1">
      <alignment horizontal="left" vertical="center"/>
    </xf>
    <xf numFmtId="38" fontId="7" fillId="0" borderId="3" xfId="1" applyFont="1" applyBorder="1" applyAlignment="1" applyProtection="1">
      <alignment horizontal="left" vertical="center" wrapText="1"/>
    </xf>
    <xf numFmtId="38" fontId="7" fillId="0" borderId="5" xfId="1" applyFont="1" applyBorder="1" applyAlignment="1" applyProtection="1">
      <alignment horizontal="left" vertical="center"/>
    </xf>
    <xf numFmtId="38" fontId="7" fillId="0" borderId="14" xfId="1" applyFont="1" applyBorder="1" applyAlignment="1" applyProtection="1">
      <alignment horizontal="left" vertical="center" wrapText="1"/>
    </xf>
    <xf numFmtId="38" fontId="7" fillId="0" borderId="15" xfId="1" applyFont="1" applyBorder="1" applyAlignment="1" applyProtection="1">
      <alignment horizontal="left" vertical="center"/>
    </xf>
    <xf numFmtId="0" fontId="7" fillId="5" borderId="14" xfId="0" applyFont="1" applyFill="1" applyBorder="1" applyAlignment="1" applyProtection="1">
      <alignment horizontal="center" vertical="center" wrapText="1"/>
    </xf>
    <xf numFmtId="0" fontId="7" fillId="5" borderId="18" xfId="0" applyFont="1" applyFill="1" applyBorder="1" applyAlignment="1" applyProtection="1">
      <alignment horizontal="center" vertical="center"/>
    </xf>
    <xf numFmtId="0" fontId="7" fillId="5" borderId="17" xfId="0" applyFont="1" applyFill="1" applyBorder="1" applyAlignment="1" applyProtection="1">
      <alignment horizontal="center" vertical="center" wrapText="1"/>
    </xf>
    <xf numFmtId="0" fontId="7" fillId="5" borderId="19" xfId="0" applyFont="1" applyFill="1" applyBorder="1" applyAlignment="1" applyProtection="1">
      <alignment horizontal="center" vertical="center"/>
    </xf>
    <xf numFmtId="0" fontId="7" fillId="5" borderId="15" xfId="0" applyFont="1" applyFill="1" applyBorder="1" applyAlignment="1" applyProtection="1">
      <alignment horizontal="center" vertical="center"/>
    </xf>
    <xf numFmtId="0" fontId="7" fillId="5" borderId="20" xfId="0" applyFont="1" applyFill="1" applyBorder="1" applyAlignment="1" applyProtection="1">
      <alignment horizontal="center" vertical="center"/>
    </xf>
    <xf numFmtId="0" fontId="3" fillId="5" borderId="7" xfId="0" applyFont="1" applyFill="1" applyBorder="1" applyAlignment="1" applyProtection="1">
      <alignment horizontal="center" vertical="center" wrapText="1"/>
    </xf>
    <xf numFmtId="0" fontId="3" fillId="5" borderId="8" xfId="0" applyFont="1" applyFill="1" applyBorder="1" applyAlignment="1" applyProtection="1">
      <alignment horizontal="center" vertical="center"/>
    </xf>
    <xf numFmtId="0" fontId="3" fillId="5" borderId="7" xfId="0" applyFont="1" applyFill="1" applyBorder="1" applyAlignment="1" applyProtection="1">
      <alignment horizontal="center" vertical="center" shrinkToFit="1"/>
    </xf>
    <xf numFmtId="0" fontId="3" fillId="5" borderId="8" xfId="0" applyFont="1" applyFill="1" applyBorder="1" applyAlignment="1" applyProtection="1">
      <alignment horizontal="center" vertical="center" shrinkToFit="1"/>
    </xf>
    <xf numFmtId="0" fontId="7" fillId="5" borderId="7" xfId="0" applyFont="1" applyFill="1" applyBorder="1" applyAlignment="1" applyProtection="1">
      <alignment horizontal="center" vertical="center"/>
    </xf>
    <xf numFmtId="0" fontId="7" fillId="5" borderId="8" xfId="0" applyFont="1" applyFill="1" applyBorder="1" applyAlignment="1" applyProtection="1">
      <alignment horizontal="center" vertical="center"/>
    </xf>
    <xf numFmtId="0" fontId="5" fillId="5" borderId="2" xfId="0" applyFont="1" applyFill="1" applyBorder="1" applyAlignment="1" applyProtection="1">
      <alignment horizontal="right" vertical="center"/>
    </xf>
    <xf numFmtId="0" fontId="5" fillId="5" borderId="2" xfId="0" applyFont="1" applyFill="1" applyBorder="1" applyAlignment="1" applyProtection="1">
      <alignment horizontal="right"/>
    </xf>
    <xf numFmtId="0" fontId="5" fillId="4" borderId="2" xfId="0" applyFont="1" applyFill="1" applyBorder="1" applyAlignment="1" applyProtection="1">
      <alignment horizontal="center" vertical="center"/>
      <protection locked="0"/>
    </xf>
    <xf numFmtId="0" fontId="3" fillId="5" borderId="2" xfId="0" applyFont="1" applyFill="1" applyBorder="1" applyAlignment="1" applyProtection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714375</xdr:colOff>
      <xdr:row>1</xdr:row>
      <xdr:rowOff>0</xdr:rowOff>
    </xdr:from>
    <xdr:to>
      <xdr:col>10</xdr:col>
      <xdr:colOff>714375</xdr:colOff>
      <xdr:row>1</xdr:row>
      <xdr:rowOff>0</xdr:rowOff>
    </xdr:to>
    <xdr:sp macro="" textlink="">
      <xdr:nvSpPr>
        <xdr:cNvPr id="19477" name="Line 1">
          <a:extLst>
            <a:ext uri="{FF2B5EF4-FFF2-40B4-BE49-F238E27FC236}">
              <a16:creationId xmlns:a16="http://schemas.microsoft.com/office/drawing/2014/main" id="{E76864CF-E08F-4406-AEB2-D2F0AB0332AA}"/>
            </a:ext>
          </a:extLst>
        </xdr:cNvPr>
        <xdr:cNvSpPr>
          <a:spLocks noChangeShapeType="1"/>
        </xdr:cNvSpPr>
      </xdr:nvSpPr>
      <xdr:spPr bwMode="auto">
        <a:xfrm>
          <a:off x="10029825" y="247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714375</xdr:colOff>
      <xdr:row>1</xdr:row>
      <xdr:rowOff>0</xdr:rowOff>
    </xdr:from>
    <xdr:to>
      <xdr:col>9</xdr:col>
      <xdr:colOff>714375</xdr:colOff>
      <xdr:row>1</xdr:row>
      <xdr:rowOff>0</xdr:rowOff>
    </xdr:to>
    <xdr:sp macro="" textlink="">
      <xdr:nvSpPr>
        <xdr:cNvPr id="14440" name="Line 1">
          <a:extLst>
            <a:ext uri="{FF2B5EF4-FFF2-40B4-BE49-F238E27FC236}">
              <a16:creationId xmlns:a16="http://schemas.microsoft.com/office/drawing/2014/main" id="{1B07F3BA-B34A-4700-9E96-2CED9C227CE5}"/>
            </a:ext>
          </a:extLst>
        </xdr:cNvPr>
        <xdr:cNvSpPr>
          <a:spLocks noChangeShapeType="1"/>
        </xdr:cNvSpPr>
      </xdr:nvSpPr>
      <xdr:spPr bwMode="auto">
        <a:xfrm>
          <a:off x="9163050" y="247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FF"/>
  </sheetPr>
  <dimension ref="A1:L236"/>
  <sheetViews>
    <sheetView view="pageBreakPreview" zoomScaleNormal="100" zoomScaleSheetLayoutView="100" workbookViewId="0">
      <pane ySplit="7" topLeftCell="A8" activePane="bottomLeft" state="frozen"/>
      <selection pane="bottomLeft" activeCell="B8" sqref="B8"/>
    </sheetView>
  </sheetViews>
  <sheetFormatPr defaultRowHeight="19.5"/>
  <cols>
    <col min="1" max="1" width="3.125" style="15" customWidth="1"/>
    <col min="2" max="2" width="14.875" style="1" customWidth="1"/>
    <col min="3" max="3" width="15.25" style="1" customWidth="1"/>
    <col min="4" max="4" width="15.375" style="1" customWidth="1"/>
    <col min="5" max="5" width="16" style="1" customWidth="1"/>
    <col min="6" max="6" width="11.375" style="1" customWidth="1"/>
    <col min="7" max="7" width="9.625" style="1" customWidth="1"/>
    <col min="8" max="8" width="11.25" style="1" customWidth="1"/>
    <col min="9" max="9" width="12.125" style="2" customWidth="1"/>
    <col min="10" max="10" width="13.25" style="2" customWidth="1"/>
    <col min="11" max="11" width="21.75" style="1" customWidth="1"/>
    <col min="12" max="16384" width="9" style="1"/>
  </cols>
  <sheetData>
    <row r="1" spans="1:12">
      <c r="A1" s="51" t="s">
        <v>20</v>
      </c>
      <c r="B1" s="51"/>
      <c r="C1" s="51"/>
      <c r="D1" s="51"/>
      <c r="E1" s="52"/>
      <c r="F1" s="52"/>
      <c r="G1" s="52"/>
      <c r="H1" s="52"/>
      <c r="I1" s="52"/>
      <c r="J1" s="52"/>
      <c r="K1" s="52"/>
    </row>
    <row r="2" spans="1:12" ht="9" customHeight="1"/>
    <row r="3" spans="1:12" s="6" customFormat="1" ht="18.75" customHeight="1">
      <c r="A3" s="53" t="s">
        <v>21</v>
      </c>
      <c r="B3" s="53"/>
      <c r="C3" s="54"/>
      <c r="D3" s="54"/>
      <c r="E3" s="54"/>
      <c r="F3" s="53" t="s">
        <v>7</v>
      </c>
      <c r="G3" s="53"/>
      <c r="H3" s="55" t="str">
        <f>IF(C3="","",VLOOKUP(C3,'（参考）職種・病院一覧'!$C$1:$D$63,2,FALSE))</f>
        <v/>
      </c>
      <c r="I3" s="55"/>
      <c r="J3" s="55"/>
      <c r="K3" s="55"/>
      <c r="L3" s="5"/>
    </row>
    <row r="4" spans="1:12" s="6" customFormat="1" ht="18.75" customHeight="1">
      <c r="A4" s="53" t="s">
        <v>0</v>
      </c>
      <c r="B4" s="53"/>
      <c r="C4" s="56"/>
      <c r="D4" s="56"/>
      <c r="E4" s="56"/>
      <c r="F4" s="53" t="s">
        <v>8</v>
      </c>
      <c r="G4" s="53"/>
      <c r="H4" s="56"/>
      <c r="I4" s="56"/>
      <c r="J4" s="56"/>
      <c r="K4" s="56"/>
      <c r="L4" s="7"/>
    </row>
    <row r="5" spans="1:12" s="6" customFormat="1" ht="20.25" customHeight="1">
      <c r="A5" s="24"/>
      <c r="I5" s="8"/>
      <c r="J5" s="8"/>
    </row>
    <row r="6" spans="1:12" s="9" customFormat="1" ht="12" customHeight="1">
      <c r="A6" s="65" t="s">
        <v>1</v>
      </c>
      <c r="B6" s="67" t="s">
        <v>205</v>
      </c>
      <c r="C6" s="67" t="s">
        <v>3</v>
      </c>
      <c r="D6" s="69" t="s">
        <v>4</v>
      </c>
      <c r="E6" s="57" t="s">
        <v>2</v>
      </c>
      <c r="F6" s="57" t="s">
        <v>176</v>
      </c>
      <c r="G6" s="59" t="s">
        <v>5</v>
      </c>
      <c r="H6" s="60"/>
      <c r="I6" s="61" t="s">
        <v>200</v>
      </c>
      <c r="J6" s="61" t="s">
        <v>189</v>
      </c>
      <c r="K6" s="63" t="s">
        <v>177</v>
      </c>
    </row>
    <row r="7" spans="1:12" s="9" customFormat="1" ht="29.25" customHeight="1">
      <c r="A7" s="66"/>
      <c r="B7" s="68"/>
      <c r="C7" s="68"/>
      <c r="D7" s="70"/>
      <c r="E7" s="58"/>
      <c r="F7" s="58"/>
      <c r="G7" s="33" t="s">
        <v>6</v>
      </c>
      <c r="H7" s="33" t="s">
        <v>201</v>
      </c>
      <c r="I7" s="62"/>
      <c r="J7" s="62"/>
      <c r="K7" s="64"/>
    </row>
    <row r="8" spans="1:12" s="6" customFormat="1" ht="26.25" customHeight="1">
      <c r="A8" s="10">
        <v>1</v>
      </c>
      <c r="B8" s="45"/>
      <c r="C8" s="11"/>
      <c r="D8" s="12"/>
      <c r="E8" s="34"/>
      <c r="F8" s="14"/>
      <c r="G8" s="35"/>
      <c r="H8" s="35"/>
      <c r="I8" s="36"/>
      <c r="J8" s="37"/>
      <c r="K8" s="26"/>
    </row>
    <row r="9" spans="1:12" s="6" customFormat="1" ht="26.25" customHeight="1">
      <c r="A9" s="10">
        <v>2</v>
      </c>
      <c r="B9" s="45"/>
      <c r="C9" s="11"/>
      <c r="D9" s="12"/>
      <c r="E9" s="34"/>
      <c r="F9" s="14"/>
      <c r="G9" s="35"/>
      <c r="H9" s="35"/>
      <c r="I9" s="36"/>
      <c r="J9" s="37"/>
      <c r="K9" s="26"/>
    </row>
    <row r="10" spans="1:12" s="6" customFormat="1" ht="26.25" customHeight="1">
      <c r="A10" s="10">
        <v>3</v>
      </c>
      <c r="B10" s="45"/>
      <c r="C10" s="11"/>
      <c r="D10" s="12"/>
      <c r="E10" s="34"/>
      <c r="F10" s="14"/>
      <c r="G10" s="35"/>
      <c r="H10" s="35"/>
      <c r="I10" s="36"/>
      <c r="J10" s="37"/>
      <c r="K10" s="26"/>
    </row>
    <row r="11" spans="1:12" s="6" customFormat="1" ht="26.25" customHeight="1">
      <c r="A11" s="10">
        <v>4</v>
      </c>
      <c r="B11" s="45"/>
      <c r="C11" s="11"/>
      <c r="D11" s="12"/>
      <c r="E11" s="34"/>
      <c r="F11" s="14"/>
      <c r="G11" s="35"/>
      <c r="H11" s="35"/>
      <c r="I11" s="36"/>
      <c r="J11" s="37"/>
      <c r="K11" s="26"/>
    </row>
    <row r="12" spans="1:12" s="6" customFormat="1" ht="26.25" customHeight="1">
      <c r="A12" s="10">
        <v>5</v>
      </c>
      <c r="B12" s="45"/>
      <c r="C12" s="11"/>
      <c r="D12" s="12"/>
      <c r="E12" s="34"/>
      <c r="F12" s="14"/>
      <c r="G12" s="35"/>
      <c r="H12" s="35"/>
      <c r="I12" s="36"/>
      <c r="J12" s="37"/>
      <c r="K12" s="26"/>
    </row>
    <row r="13" spans="1:12" s="6" customFormat="1" ht="26.25" customHeight="1">
      <c r="A13" s="10">
        <v>6</v>
      </c>
      <c r="B13" s="45"/>
      <c r="C13" s="11"/>
      <c r="D13" s="12"/>
      <c r="E13" s="34"/>
      <c r="F13" s="14"/>
      <c r="G13" s="35"/>
      <c r="H13" s="35"/>
      <c r="I13" s="36"/>
      <c r="J13" s="37"/>
      <c r="K13" s="26"/>
    </row>
    <row r="14" spans="1:12" s="6" customFormat="1" ht="26.25" customHeight="1">
      <c r="A14" s="10">
        <v>7</v>
      </c>
      <c r="B14" s="45"/>
      <c r="C14" s="11"/>
      <c r="D14" s="12"/>
      <c r="E14" s="34"/>
      <c r="F14" s="14"/>
      <c r="G14" s="35"/>
      <c r="H14" s="35"/>
      <c r="I14" s="36"/>
      <c r="J14" s="37"/>
      <c r="K14" s="26"/>
    </row>
    <row r="15" spans="1:12" s="6" customFormat="1" ht="26.25" customHeight="1">
      <c r="A15" s="10">
        <v>8</v>
      </c>
      <c r="B15" s="45"/>
      <c r="C15" s="11"/>
      <c r="D15" s="12"/>
      <c r="E15" s="34"/>
      <c r="F15" s="14"/>
      <c r="G15" s="35"/>
      <c r="H15" s="35"/>
      <c r="I15" s="36"/>
      <c r="J15" s="37"/>
      <c r="K15" s="26"/>
    </row>
    <row r="16" spans="1:12" s="6" customFormat="1" ht="26.25" customHeight="1">
      <c r="A16" s="10">
        <v>9</v>
      </c>
      <c r="B16" s="45"/>
      <c r="C16" s="11"/>
      <c r="D16" s="12"/>
      <c r="E16" s="34"/>
      <c r="F16" s="14"/>
      <c r="G16" s="35"/>
      <c r="H16" s="35"/>
      <c r="I16" s="36"/>
      <c r="J16" s="37"/>
      <c r="K16" s="26"/>
    </row>
    <row r="17" spans="1:11" s="6" customFormat="1" ht="26.25" customHeight="1">
      <c r="A17" s="10">
        <v>10</v>
      </c>
      <c r="B17" s="45"/>
      <c r="C17" s="11"/>
      <c r="D17" s="12"/>
      <c r="E17" s="34"/>
      <c r="F17" s="14"/>
      <c r="G17" s="35"/>
      <c r="H17" s="35"/>
      <c r="I17" s="36"/>
      <c r="J17" s="37"/>
      <c r="K17" s="26"/>
    </row>
    <row r="18" spans="1:11" s="6" customFormat="1" ht="26.25" customHeight="1">
      <c r="A18" s="10">
        <v>11</v>
      </c>
      <c r="B18" s="45"/>
      <c r="C18" s="11"/>
      <c r="D18" s="12"/>
      <c r="E18" s="34"/>
      <c r="F18" s="14"/>
      <c r="G18" s="35"/>
      <c r="H18" s="35"/>
      <c r="I18" s="36"/>
      <c r="J18" s="37"/>
      <c r="K18" s="26"/>
    </row>
    <row r="19" spans="1:11" s="6" customFormat="1" ht="26.25" customHeight="1">
      <c r="A19" s="10">
        <v>12</v>
      </c>
      <c r="B19" s="45"/>
      <c r="C19" s="11"/>
      <c r="D19" s="12"/>
      <c r="E19" s="34"/>
      <c r="F19" s="14"/>
      <c r="G19" s="35"/>
      <c r="H19" s="35"/>
      <c r="I19" s="36"/>
      <c r="J19" s="37"/>
      <c r="K19" s="26"/>
    </row>
    <row r="20" spans="1:11" s="6" customFormat="1" ht="26.25" customHeight="1">
      <c r="A20" s="10">
        <v>13</v>
      </c>
      <c r="B20" s="45"/>
      <c r="C20" s="11"/>
      <c r="D20" s="12"/>
      <c r="E20" s="34"/>
      <c r="F20" s="14"/>
      <c r="G20" s="35"/>
      <c r="H20" s="35"/>
      <c r="I20" s="36"/>
      <c r="J20" s="37"/>
      <c r="K20" s="26"/>
    </row>
    <row r="21" spans="1:11" s="6" customFormat="1" ht="26.25" customHeight="1">
      <c r="A21" s="10">
        <v>14</v>
      </c>
      <c r="B21" s="45"/>
      <c r="C21" s="11"/>
      <c r="D21" s="12"/>
      <c r="E21" s="34"/>
      <c r="F21" s="14"/>
      <c r="G21" s="35"/>
      <c r="H21" s="35"/>
      <c r="I21" s="36"/>
      <c r="J21" s="37"/>
      <c r="K21" s="26"/>
    </row>
    <row r="22" spans="1:11" s="6" customFormat="1" ht="26.25" customHeight="1">
      <c r="A22" s="10">
        <v>15</v>
      </c>
      <c r="B22" s="45"/>
      <c r="C22" s="11"/>
      <c r="D22" s="12"/>
      <c r="E22" s="34"/>
      <c r="F22" s="14"/>
      <c r="G22" s="35"/>
      <c r="H22" s="35"/>
      <c r="I22" s="36"/>
      <c r="J22" s="37"/>
      <c r="K22" s="26"/>
    </row>
    <row r="23" spans="1:11" s="6" customFormat="1" ht="26.25" customHeight="1">
      <c r="A23" s="10">
        <v>16</v>
      </c>
      <c r="B23" s="45"/>
      <c r="C23" s="11"/>
      <c r="D23" s="12"/>
      <c r="E23" s="34"/>
      <c r="F23" s="14"/>
      <c r="G23" s="35"/>
      <c r="H23" s="35"/>
      <c r="I23" s="36"/>
      <c r="J23" s="37"/>
      <c r="K23" s="26"/>
    </row>
    <row r="24" spans="1:11" s="6" customFormat="1" ht="26.25" customHeight="1">
      <c r="A24" s="10">
        <v>17</v>
      </c>
      <c r="B24" s="45"/>
      <c r="C24" s="11"/>
      <c r="D24" s="12"/>
      <c r="E24" s="34"/>
      <c r="F24" s="14"/>
      <c r="G24" s="35"/>
      <c r="H24" s="35"/>
      <c r="I24" s="36"/>
      <c r="J24" s="37"/>
      <c r="K24" s="26"/>
    </row>
    <row r="25" spans="1:11" s="6" customFormat="1" ht="26.25" customHeight="1">
      <c r="A25" s="10">
        <v>18</v>
      </c>
      <c r="B25" s="45"/>
      <c r="C25" s="11"/>
      <c r="D25" s="12"/>
      <c r="E25" s="34"/>
      <c r="F25" s="14"/>
      <c r="G25" s="35"/>
      <c r="H25" s="35"/>
      <c r="I25" s="36"/>
      <c r="J25" s="37"/>
      <c r="K25" s="26"/>
    </row>
    <row r="26" spans="1:11" s="6" customFormat="1" ht="26.25" customHeight="1">
      <c r="A26" s="10">
        <v>19</v>
      </c>
      <c r="B26" s="45"/>
      <c r="C26" s="11"/>
      <c r="D26" s="12"/>
      <c r="E26" s="34"/>
      <c r="F26" s="14"/>
      <c r="G26" s="35"/>
      <c r="H26" s="35"/>
      <c r="I26" s="36"/>
      <c r="J26" s="37"/>
      <c r="K26" s="26"/>
    </row>
    <row r="27" spans="1:11" s="6" customFormat="1" ht="26.25" customHeight="1">
      <c r="A27" s="10">
        <v>20</v>
      </c>
      <c r="B27" s="45"/>
      <c r="C27" s="11"/>
      <c r="D27" s="12"/>
      <c r="E27" s="34"/>
      <c r="F27" s="14"/>
      <c r="G27" s="35"/>
      <c r="H27" s="35"/>
      <c r="I27" s="36"/>
      <c r="J27" s="37"/>
      <c r="K27" s="26"/>
    </row>
    <row r="28" spans="1:11" s="6" customFormat="1" ht="26.25" customHeight="1">
      <c r="A28" s="10">
        <v>21</v>
      </c>
      <c r="B28" s="45"/>
      <c r="C28" s="11"/>
      <c r="D28" s="12"/>
      <c r="E28" s="34"/>
      <c r="F28" s="14"/>
      <c r="G28" s="35"/>
      <c r="H28" s="35"/>
      <c r="I28" s="36"/>
      <c r="J28" s="37"/>
      <c r="K28" s="26"/>
    </row>
    <row r="29" spans="1:11" s="6" customFormat="1" ht="26.25" customHeight="1">
      <c r="A29" s="10">
        <v>22</v>
      </c>
      <c r="B29" s="45"/>
      <c r="C29" s="11"/>
      <c r="D29" s="12"/>
      <c r="E29" s="34"/>
      <c r="F29" s="14"/>
      <c r="G29" s="35"/>
      <c r="H29" s="35"/>
      <c r="I29" s="36"/>
      <c r="J29" s="37"/>
      <c r="K29" s="26"/>
    </row>
    <row r="30" spans="1:11" s="6" customFormat="1" ht="26.25" customHeight="1">
      <c r="A30" s="10">
        <v>23</v>
      </c>
      <c r="B30" s="45"/>
      <c r="C30" s="11"/>
      <c r="D30" s="12"/>
      <c r="E30" s="34"/>
      <c r="F30" s="14"/>
      <c r="G30" s="35"/>
      <c r="H30" s="35"/>
      <c r="I30" s="36"/>
      <c r="J30" s="37"/>
      <c r="K30" s="26"/>
    </row>
    <row r="31" spans="1:11" s="6" customFormat="1" ht="26.25" customHeight="1">
      <c r="A31" s="10">
        <v>24</v>
      </c>
      <c r="B31" s="45"/>
      <c r="C31" s="11"/>
      <c r="D31" s="12"/>
      <c r="E31" s="34"/>
      <c r="F31" s="14"/>
      <c r="G31" s="35"/>
      <c r="H31" s="35"/>
      <c r="I31" s="36"/>
      <c r="J31" s="37"/>
      <c r="K31" s="26"/>
    </row>
    <row r="32" spans="1:11" s="6" customFormat="1" ht="26.25" customHeight="1">
      <c r="A32" s="10">
        <v>25</v>
      </c>
      <c r="B32" s="45"/>
      <c r="C32" s="11"/>
      <c r="D32" s="12"/>
      <c r="E32" s="34"/>
      <c r="F32" s="14"/>
      <c r="G32" s="35"/>
      <c r="H32" s="35"/>
      <c r="I32" s="36"/>
      <c r="J32" s="37"/>
      <c r="K32" s="26"/>
    </row>
    <row r="33" spans="1:11" s="6" customFormat="1" ht="26.25" customHeight="1">
      <c r="A33" s="10">
        <v>26</v>
      </c>
      <c r="B33" s="45"/>
      <c r="C33" s="11"/>
      <c r="D33" s="12"/>
      <c r="E33" s="34"/>
      <c r="F33" s="14"/>
      <c r="G33" s="35"/>
      <c r="H33" s="35"/>
      <c r="I33" s="36"/>
      <c r="J33" s="37"/>
      <c r="K33" s="26"/>
    </row>
    <row r="34" spans="1:11" s="6" customFormat="1" ht="26.25" customHeight="1">
      <c r="A34" s="10">
        <v>27</v>
      </c>
      <c r="B34" s="45"/>
      <c r="C34" s="11"/>
      <c r="D34" s="12"/>
      <c r="E34" s="34"/>
      <c r="F34" s="14"/>
      <c r="G34" s="35"/>
      <c r="H34" s="35"/>
      <c r="I34" s="36"/>
      <c r="J34" s="37"/>
      <c r="K34" s="26"/>
    </row>
    <row r="35" spans="1:11" s="6" customFormat="1" ht="26.25" customHeight="1">
      <c r="A35" s="10">
        <v>28</v>
      </c>
      <c r="B35" s="45"/>
      <c r="C35" s="11"/>
      <c r="D35" s="12"/>
      <c r="E35" s="34"/>
      <c r="F35" s="14"/>
      <c r="G35" s="35"/>
      <c r="H35" s="35"/>
      <c r="I35" s="36"/>
      <c r="J35" s="37"/>
      <c r="K35" s="26"/>
    </row>
    <row r="36" spans="1:11" s="6" customFormat="1" ht="26.25" customHeight="1">
      <c r="A36" s="10">
        <v>29</v>
      </c>
      <c r="B36" s="45"/>
      <c r="C36" s="11"/>
      <c r="D36" s="12"/>
      <c r="E36" s="34"/>
      <c r="F36" s="14"/>
      <c r="G36" s="35"/>
      <c r="H36" s="35"/>
      <c r="I36" s="36"/>
      <c r="J36" s="37"/>
      <c r="K36" s="26"/>
    </row>
    <row r="37" spans="1:11" s="6" customFormat="1" ht="26.25" customHeight="1">
      <c r="A37" s="10">
        <v>30</v>
      </c>
      <c r="B37" s="45"/>
      <c r="C37" s="11"/>
      <c r="D37" s="12"/>
      <c r="E37" s="34"/>
      <c r="F37" s="14"/>
      <c r="G37" s="35"/>
      <c r="H37" s="35"/>
      <c r="I37" s="36"/>
      <c r="J37" s="37"/>
      <c r="K37" s="26"/>
    </row>
    <row r="38" spans="1:11" s="6" customFormat="1" ht="26.25" customHeight="1">
      <c r="A38" s="10">
        <v>31</v>
      </c>
      <c r="B38" s="45"/>
      <c r="C38" s="11"/>
      <c r="D38" s="12"/>
      <c r="E38" s="34"/>
      <c r="F38" s="14"/>
      <c r="G38" s="35"/>
      <c r="H38" s="35"/>
      <c r="I38" s="36"/>
      <c r="J38" s="37"/>
      <c r="K38" s="26"/>
    </row>
    <row r="39" spans="1:11" s="6" customFormat="1" ht="26.25" customHeight="1">
      <c r="A39" s="10">
        <v>32</v>
      </c>
      <c r="B39" s="45"/>
      <c r="C39" s="11"/>
      <c r="D39" s="12"/>
      <c r="E39" s="34"/>
      <c r="F39" s="14"/>
      <c r="G39" s="35"/>
      <c r="H39" s="35"/>
      <c r="I39" s="36"/>
      <c r="J39" s="37"/>
      <c r="K39" s="26"/>
    </row>
    <row r="40" spans="1:11" s="6" customFormat="1" ht="26.25" customHeight="1">
      <c r="A40" s="10">
        <v>33</v>
      </c>
      <c r="B40" s="45"/>
      <c r="C40" s="11"/>
      <c r="D40" s="12"/>
      <c r="E40" s="34"/>
      <c r="F40" s="14"/>
      <c r="G40" s="35"/>
      <c r="H40" s="35"/>
      <c r="I40" s="36"/>
      <c r="J40" s="37"/>
      <c r="K40" s="26"/>
    </row>
    <row r="41" spans="1:11" s="6" customFormat="1" ht="26.25" customHeight="1">
      <c r="A41" s="10">
        <v>34</v>
      </c>
      <c r="B41" s="45"/>
      <c r="C41" s="11"/>
      <c r="D41" s="12"/>
      <c r="E41" s="34"/>
      <c r="F41" s="14"/>
      <c r="G41" s="35"/>
      <c r="H41" s="35"/>
      <c r="I41" s="36"/>
      <c r="J41" s="37"/>
      <c r="K41" s="26"/>
    </row>
    <row r="42" spans="1:11" s="6" customFormat="1" ht="26.25" customHeight="1">
      <c r="A42" s="10">
        <v>35</v>
      </c>
      <c r="B42" s="45"/>
      <c r="C42" s="11"/>
      <c r="D42" s="12"/>
      <c r="E42" s="34"/>
      <c r="F42" s="14"/>
      <c r="G42" s="35"/>
      <c r="H42" s="35"/>
      <c r="I42" s="36"/>
      <c r="J42" s="37"/>
      <c r="K42" s="26"/>
    </row>
    <row r="43" spans="1:11" s="6" customFormat="1" ht="26.25" customHeight="1">
      <c r="A43" s="10">
        <v>36</v>
      </c>
      <c r="B43" s="45"/>
      <c r="C43" s="11"/>
      <c r="D43" s="12"/>
      <c r="E43" s="34"/>
      <c r="F43" s="14"/>
      <c r="G43" s="35"/>
      <c r="H43" s="35"/>
      <c r="I43" s="36"/>
      <c r="J43" s="37"/>
      <c r="K43" s="26"/>
    </row>
    <row r="44" spans="1:11" s="6" customFormat="1" ht="26.25" customHeight="1">
      <c r="A44" s="10">
        <v>37</v>
      </c>
      <c r="B44" s="45"/>
      <c r="C44" s="11"/>
      <c r="D44" s="12"/>
      <c r="E44" s="34"/>
      <c r="F44" s="14"/>
      <c r="G44" s="35"/>
      <c r="H44" s="35"/>
      <c r="I44" s="36"/>
      <c r="J44" s="37"/>
      <c r="K44" s="26"/>
    </row>
    <row r="45" spans="1:11" s="6" customFormat="1" ht="26.25" customHeight="1">
      <c r="A45" s="10">
        <v>38</v>
      </c>
      <c r="B45" s="45"/>
      <c r="C45" s="11"/>
      <c r="D45" s="12"/>
      <c r="E45" s="34"/>
      <c r="F45" s="14"/>
      <c r="G45" s="35"/>
      <c r="H45" s="35"/>
      <c r="I45" s="36"/>
      <c r="J45" s="37"/>
      <c r="K45" s="26"/>
    </row>
    <row r="46" spans="1:11" s="6" customFormat="1" ht="26.25" customHeight="1">
      <c r="A46" s="10">
        <v>39</v>
      </c>
      <c r="B46" s="45"/>
      <c r="C46" s="11"/>
      <c r="D46" s="12"/>
      <c r="E46" s="34"/>
      <c r="F46" s="14"/>
      <c r="G46" s="35"/>
      <c r="H46" s="35"/>
      <c r="I46" s="36"/>
      <c r="J46" s="37"/>
      <c r="K46" s="26"/>
    </row>
    <row r="47" spans="1:11" s="6" customFormat="1" ht="26.25" customHeight="1">
      <c r="A47" s="10">
        <v>40</v>
      </c>
      <c r="B47" s="45"/>
      <c r="C47" s="11"/>
      <c r="D47" s="12"/>
      <c r="E47" s="34"/>
      <c r="F47" s="14"/>
      <c r="G47" s="35"/>
      <c r="H47" s="35"/>
      <c r="I47" s="36"/>
      <c r="J47" s="37"/>
      <c r="K47" s="26"/>
    </row>
    <row r="48" spans="1:11" s="6" customFormat="1" ht="26.25" customHeight="1">
      <c r="A48" s="10">
        <v>41</v>
      </c>
      <c r="B48" s="45"/>
      <c r="C48" s="11"/>
      <c r="D48" s="12"/>
      <c r="E48" s="34"/>
      <c r="F48" s="14"/>
      <c r="G48" s="35"/>
      <c r="H48" s="35"/>
      <c r="I48" s="36"/>
      <c r="J48" s="37"/>
      <c r="K48" s="26"/>
    </row>
    <row r="49" spans="1:11" s="6" customFormat="1" ht="26.25" customHeight="1">
      <c r="A49" s="10">
        <v>42</v>
      </c>
      <c r="B49" s="45"/>
      <c r="C49" s="11"/>
      <c r="D49" s="12"/>
      <c r="E49" s="34"/>
      <c r="F49" s="14"/>
      <c r="G49" s="35"/>
      <c r="H49" s="35"/>
      <c r="I49" s="36"/>
      <c r="J49" s="37"/>
      <c r="K49" s="26"/>
    </row>
    <row r="50" spans="1:11" s="6" customFormat="1" ht="26.25" customHeight="1">
      <c r="A50" s="10">
        <v>43</v>
      </c>
      <c r="B50" s="45"/>
      <c r="C50" s="11"/>
      <c r="D50" s="12"/>
      <c r="E50" s="34"/>
      <c r="F50" s="14"/>
      <c r="G50" s="35"/>
      <c r="H50" s="35"/>
      <c r="I50" s="36"/>
      <c r="J50" s="37"/>
      <c r="K50" s="26"/>
    </row>
    <row r="51" spans="1:11" s="6" customFormat="1" ht="26.25" customHeight="1">
      <c r="A51" s="10">
        <v>44</v>
      </c>
      <c r="B51" s="45"/>
      <c r="C51" s="11"/>
      <c r="D51" s="12"/>
      <c r="E51" s="34"/>
      <c r="F51" s="14"/>
      <c r="G51" s="35"/>
      <c r="H51" s="35"/>
      <c r="I51" s="36"/>
      <c r="J51" s="37"/>
      <c r="K51" s="26"/>
    </row>
    <row r="52" spans="1:11" s="6" customFormat="1" ht="26.25" customHeight="1">
      <c r="A52" s="10">
        <v>45</v>
      </c>
      <c r="B52" s="45"/>
      <c r="C52" s="11"/>
      <c r="D52" s="12"/>
      <c r="E52" s="34"/>
      <c r="F52" s="14"/>
      <c r="G52" s="35"/>
      <c r="H52" s="35"/>
      <c r="I52" s="36"/>
      <c r="J52" s="37"/>
      <c r="K52" s="26"/>
    </row>
    <row r="53" spans="1:11" s="6" customFormat="1" ht="26.25" customHeight="1">
      <c r="A53" s="10">
        <v>46</v>
      </c>
      <c r="B53" s="45"/>
      <c r="C53" s="11"/>
      <c r="D53" s="12"/>
      <c r="E53" s="34"/>
      <c r="F53" s="14"/>
      <c r="G53" s="35"/>
      <c r="H53" s="35"/>
      <c r="I53" s="36"/>
      <c r="J53" s="37"/>
      <c r="K53" s="26"/>
    </row>
    <row r="54" spans="1:11" s="6" customFormat="1" ht="26.25" customHeight="1">
      <c r="A54" s="10">
        <v>47</v>
      </c>
      <c r="B54" s="45"/>
      <c r="C54" s="11"/>
      <c r="D54" s="12"/>
      <c r="E54" s="34"/>
      <c r="F54" s="14"/>
      <c r="G54" s="35"/>
      <c r="H54" s="35"/>
      <c r="I54" s="36"/>
      <c r="J54" s="37"/>
      <c r="K54" s="26"/>
    </row>
    <row r="55" spans="1:11" s="6" customFormat="1" ht="26.25" customHeight="1">
      <c r="A55" s="10">
        <v>48</v>
      </c>
      <c r="B55" s="45"/>
      <c r="C55" s="11"/>
      <c r="D55" s="12"/>
      <c r="E55" s="34"/>
      <c r="F55" s="14"/>
      <c r="G55" s="35"/>
      <c r="H55" s="35"/>
      <c r="I55" s="36"/>
      <c r="J55" s="37"/>
      <c r="K55" s="26"/>
    </row>
    <row r="56" spans="1:11" s="6" customFormat="1" ht="26.25" customHeight="1">
      <c r="A56" s="10">
        <v>49</v>
      </c>
      <c r="B56" s="45"/>
      <c r="C56" s="11"/>
      <c r="D56" s="12"/>
      <c r="E56" s="34"/>
      <c r="F56" s="14"/>
      <c r="G56" s="35"/>
      <c r="H56" s="35"/>
      <c r="I56" s="36"/>
      <c r="J56" s="37"/>
      <c r="K56" s="26"/>
    </row>
    <row r="57" spans="1:11" s="6" customFormat="1" ht="26.25" customHeight="1">
      <c r="A57" s="10">
        <v>50</v>
      </c>
      <c r="B57" s="45"/>
      <c r="C57" s="11"/>
      <c r="D57" s="12"/>
      <c r="E57" s="34"/>
      <c r="F57" s="14"/>
      <c r="G57" s="35"/>
      <c r="H57" s="35"/>
      <c r="I57" s="36"/>
      <c r="J57" s="37"/>
      <c r="K57" s="26"/>
    </row>
    <row r="58" spans="1:11" s="6" customFormat="1" ht="26.25" customHeight="1">
      <c r="A58" s="10">
        <v>51</v>
      </c>
      <c r="B58" s="45"/>
      <c r="C58" s="11"/>
      <c r="D58" s="12"/>
      <c r="E58" s="34"/>
      <c r="F58" s="14"/>
      <c r="G58" s="35"/>
      <c r="H58" s="35"/>
      <c r="I58" s="36"/>
      <c r="J58" s="37"/>
      <c r="K58" s="26"/>
    </row>
    <row r="59" spans="1:11" s="6" customFormat="1" ht="26.25" customHeight="1">
      <c r="A59" s="10">
        <v>52</v>
      </c>
      <c r="B59" s="45"/>
      <c r="C59" s="11"/>
      <c r="D59" s="12"/>
      <c r="E59" s="34"/>
      <c r="F59" s="14"/>
      <c r="G59" s="35"/>
      <c r="H59" s="35"/>
      <c r="I59" s="36"/>
      <c r="J59" s="37"/>
      <c r="K59" s="26"/>
    </row>
    <row r="60" spans="1:11" s="6" customFormat="1" ht="26.25" customHeight="1">
      <c r="A60" s="10">
        <v>53</v>
      </c>
      <c r="B60" s="45"/>
      <c r="C60" s="11"/>
      <c r="D60" s="12"/>
      <c r="E60" s="34"/>
      <c r="F60" s="14"/>
      <c r="G60" s="35"/>
      <c r="H60" s="35"/>
      <c r="I60" s="36"/>
      <c r="J60" s="37"/>
      <c r="K60" s="26"/>
    </row>
    <row r="61" spans="1:11" s="6" customFormat="1" ht="26.25" customHeight="1">
      <c r="A61" s="10">
        <v>54</v>
      </c>
      <c r="B61" s="45"/>
      <c r="C61" s="11"/>
      <c r="D61" s="12"/>
      <c r="E61" s="34"/>
      <c r="F61" s="14"/>
      <c r="G61" s="35"/>
      <c r="H61" s="35"/>
      <c r="I61" s="36"/>
      <c r="J61" s="37"/>
      <c r="K61" s="26"/>
    </row>
    <row r="62" spans="1:11" s="6" customFormat="1" ht="26.25" customHeight="1">
      <c r="A62" s="10">
        <v>55</v>
      </c>
      <c r="B62" s="45"/>
      <c r="C62" s="11"/>
      <c r="D62" s="12"/>
      <c r="E62" s="34"/>
      <c r="F62" s="14"/>
      <c r="G62" s="35"/>
      <c r="H62" s="35"/>
      <c r="I62" s="36"/>
      <c r="J62" s="37"/>
      <c r="K62" s="26"/>
    </row>
    <row r="63" spans="1:11" s="6" customFormat="1" ht="26.25" customHeight="1">
      <c r="A63" s="10">
        <v>56</v>
      </c>
      <c r="B63" s="45"/>
      <c r="C63" s="11"/>
      <c r="D63" s="12"/>
      <c r="E63" s="34"/>
      <c r="F63" s="14"/>
      <c r="G63" s="35"/>
      <c r="H63" s="35"/>
      <c r="I63" s="36"/>
      <c r="J63" s="37"/>
      <c r="K63" s="26"/>
    </row>
    <row r="64" spans="1:11" s="6" customFormat="1" ht="26.25" customHeight="1">
      <c r="A64" s="10">
        <v>57</v>
      </c>
      <c r="B64" s="45"/>
      <c r="C64" s="11"/>
      <c r="D64" s="12"/>
      <c r="E64" s="34"/>
      <c r="F64" s="14"/>
      <c r="G64" s="35"/>
      <c r="H64" s="35"/>
      <c r="I64" s="36"/>
      <c r="J64" s="37"/>
      <c r="K64" s="26"/>
    </row>
    <row r="65" spans="1:11" s="6" customFormat="1" ht="26.25" customHeight="1">
      <c r="A65" s="10">
        <v>58</v>
      </c>
      <c r="B65" s="45"/>
      <c r="C65" s="11"/>
      <c r="D65" s="12"/>
      <c r="E65" s="34"/>
      <c r="F65" s="14"/>
      <c r="G65" s="35"/>
      <c r="H65" s="35"/>
      <c r="I65" s="36"/>
      <c r="J65" s="37"/>
      <c r="K65" s="26"/>
    </row>
    <row r="66" spans="1:11" s="6" customFormat="1" ht="26.25" customHeight="1">
      <c r="A66" s="10">
        <v>59</v>
      </c>
      <c r="B66" s="45"/>
      <c r="C66" s="11"/>
      <c r="D66" s="12"/>
      <c r="E66" s="34"/>
      <c r="F66" s="14"/>
      <c r="G66" s="35"/>
      <c r="H66" s="35"/>
      <c r="I66" s="36"/>
      <c r="J66" s="37"/>
      <c r="K66" s="26"/>
    </row>
    <row r="67" spans="1:11" s="6" customFormat="1" ht="26.25" customHeight="1">
      <c r="A67" s="10">
        <v>60</v>
      </c>
      <c r="B67" s="45"/>
      <c r="C67" s="11"/>
      <c r="D67" s="12"/>
      <c r="E67" s="34"/>
      <c r="F67" s="14"/>
      <c r="G67" s="35"/>
      <c r="H67" s="35"/>
      <c r="I67" s="36"/>
      <c r="J67" s="37"/>
      <c r="K67" s="26"/>
    </row>
    <row r="68" spans="1:11" s="6" customFormat="1" ht="26.25" customHeight="1">
      <c r="A68" s="10">
        <v>61</v>
      </c>
      <c r="B68" s="45"/>
      <c r="C68" s="11"/>
      <c r="D68" s="12"/>
      <c r="E68" s="34"/>
      <c r="F68" s="14"/>
      <c r="G68" s="35"/>
      <c r="H68" s="35"/>
      <c r="I68" s="36"/>
      <c r="J68" s="37"/>
      <c r="K68" s="26"/>
    </row>
    <row r="69" spans="1:11" s="6" customFormat="1" ht="26.25" customHeight="1">
      <c r="A69" s="10">
        <v>62</v>
      </c>
      <c r="B69" s="45"/>
      <c r="C69" s="11"/>
      <c r="D69" s="12"/>
      <c r="E69" s="34"/>
      <c r="F69" s="14"/>
      <c r="G69" s="35"/>
      <c r="H69" s="35"/>
      <c r="I69" s="36"/>
      <c r="J69" s="37"/>
      <c r="K69" s="26"/>
    </row>
    <row r="70" spans="1:11" s="6" customFormat="1" ht="26.25" customHeight="1">
      <c r="A70" s="10">
        <v>63</v>
      </c>
      <c r="B70" s="45"/>
      <c r="C70" s="11"/>
      <c r="D70" s="12"/>
      <c r="E70" s="34"/>
      <c r="F70" s="14"/>
      <c r="G70" s="35"/>
      <c r="H70" s="35"/>
      <c r="I70" s="36"/>
      <c r="J70" s="37"/>
      <c r="K70" s="26"/>
    </row>
    <row r="71" spans="1:11" s="6" customFormat="1" ht="26.25" customHeight="1">
      <c r="A71" s="10">
        <v>64</v>
      </c>
      <c r="B71" s="45"/>
      <c r="C71" s="11"/>
      <c r="D71" s="12"/>
      <c r="E71" s="34"/>
      <c r="F71" s="14"/>
      <c r="G71" s="35"/>
      <c r="H71" s="35"/>
      <c r="I71" s="36"/>
      <c r="J71" s="37"/>
      <c r="K71" s="26"/>
    </row>
    <row r="72" spans="1:11" s="6" customFormat="1" ht="26.25" customHeight="1">
      <c r="A72" s="10">
        <v>65</v>
      </c>
      <c r="B72" s="45"/>
      <c r="C72" s="11"/>
      <c r="D72" s="12"/>
      <c r="E72" s="34"/>
      <c r="F72" s="14"/>
      <c r="G72" s="35"/>
      <c r="H72" s="35"/>
      <c r="I72" s="36"/>
      <c r="J72" s="37"/>
      <c r="K72" s="26"/>
    </row>
    <row r="73" spans="1:11" s="6" customFormat="1" ht="26.25" customHeight="1">
      <c r="A73" s="10">
        <v>66</v>
      </c>
      <c r="B73" s="45"/>
      <c r="C73" s="11"/>
      <c r="D73" s="12"/>
      <c r="E73" s="34"/>
      <c r="F73" s="14"/>
      <c r="G73" s="35"/>
      <c r="H73" s="35"/>
      <c r="I73" s="36"/>
      <c r="J73" s="37"/>
      <c r="K73" s="26"/>
    </row>
    <row r="74" spans="1:11" s="6" customFormat="1" ht="26.25" customHeight="1">
      <c r="A74" s="10">
        <v>67</v>
      </c>
      <c r="B74" s="45"/>
      <c r="C74" s="11"/>
      <c r="D74" s="12"/>
      <c r="E74" s="34"/>
      <c r="F74" s="14"/>
      <c r="G74" s="35"/>
      <c r="H74" s="35"/>
      <c r="I74" s="36"/>
      <c r="J74" s="37"/>
      <c r="K74" s="26"/>
    </row>
    <row r="75" spans="1:11" s="6" customFormat="1" ht="26.25" customHeight="1">
      <c r="A75" s="10">
        <v>68</v>
      </c>
      <c r="B75" s="45"/>
      <c r="C75" s="11"/>
      <c r="D75" s="12"/>
      <c r="E75" s="34"/>
      <c r="F75" s="14"/>
      <c r="G75" s="35"/>
      <c r="H75" s="35"/>
      <c r="I75" s="36"/>
      <c r="J75" s="37"/>
      <c r="K75" s="26"/>
    </row>
    <row r="76" spans="1:11" s="6" customFormat="1" ht="26.25" customHeight="1">
      <c r="A76" s="10">
        <v>69</v>
      </c>
      <c r="B76" s="45"/>
      <c r="C76" s="11"/>
      <c r="D76" s="12"/>
      <c r="E76" s="34"/>
      <c r="F76" s="14"/>
      <c r="G76" s="35"/>
      <c r="H76" s="35"/>
      <c r="I76" s="36"/>
      <c r="J76" s="37"/>
      <c r="K76" s="26"/>
    </row>
    <row r="77" spans="1:11" s="6" customFormat="1" ht="26.25" customHeight="1">
      <c r="A77" s="10">
        <v>70</v>
      </c>
      <c r="B77" s="45"/>
      <c r="C77" s="11"/>
      <c r="D77" s="12"/>
      <c r="E77" s="34"/>
      <c r="F77" s="14"/>
      <c r="G77" s="35"/>
      <c r="H77" s="35"/>
      <c r="I77" s="36"/>
      <c r="J77" s="37"/>
      <c r="K77" s="26"/>
    </row>
    <row r="78" spans="1:11" s="6" customFormat="1" ht="26.25" customHeight="1">
      <c r="A78" s="10">
        <v>71</v>
      </c>
      <c r="B78" s="45"/>
      <c r="C78" s="11"/>
      <c r="D78" s="12"/>
      <c r="E78" s="34"/>
      <c r="F78" s="14"/>
      <c r="G78" s="35"/>
      <c r="H78" s="35"/>
      <c r="I78" s="36"/>
      <c r="J78" s="37"/>
      <c r="K78" s="26"/>
    </row>
    <row r="79" spans="1:11" s="6" customFormat="1" ht="26.25" customHeight="1">
      <c r="A79" s="10">
        <v>72</v>
      </c>
      <c r="B79" s="45"/>
      <c r="C79" s="11"/>
      <c r="D79" s="12"/>
      <c r="E79" s="34"/>
      <c r="F79" s="14"/>
      <c r="G79" s="35"/>
      <c r="H79" s="35"/>
      <c r="I79" s="36"/>
      <c r="J79" s="37"/>
      <c r="K79" s="26"/>
    </row>
    <row r="80" spans="1:11" s="6" customFormat="1" ht="26.25" customHeight="1">
      <c r="A80" s="10">
        <v>73</v>
      </c>
      <c r="B80" s="45"/>
      <c r="C80" s="11"/>
      <c r="D80" s="12"/>
      <c r="E80" s="34"/>
      <c r="F80" s="14"/>
      <c r="G80" s="35"/>
      <c r="H80" s="35"/>
      <c r="I80" s="36"/>
      <c r="J80" s="37"/>
      <c r="K80" s="26"/>
    </row>
    <row r="81" spans="1:11" s="6" customFormat="1" ht="26.25" customHeight="1">
      <c r="A81" s="10">
        <v>74</v>
      </c>
      <c r="B81" s="45"/>
      <c r="C81" s="11"/>
      <c r="D81" s="12"/>
      <c r="E81" s="34"/>
      <c r="F81" s="14"/>
      <c r="G81" s="35"/>
      <c r="H81" s="35"/>
      <c r="I81" s="36"/>
      <c r="J81" s="37"/>
      <c r="K81" s="26"/>
    </row>
    <row r="82" spans="1:11" s="6" customFormat="1" ht="26.25" customHeight="1">
      <c r="A82" s="10">
        <v>75</v>
      </c>
      <c r="B82" s="45"/>
      <c r="C82" s="11"/>
      <c r="D82" s="12"/>
      <c r="E82" s="34"/>
      <c r="F82" s="14"/>
      <c r="G82" s="35"/>
      <c r="H82" s="35"/>
      <c r="I82" s="36"/>
      <c r="J82" s="37"/>
      <c r="K82" s="26"/>
    </row>
    <row r="83" spans="1:11" s="6" customFormat="1" ht="26.25" customHeight="1">
      <c r="A83" s="10">
        <v>76</v>
      </c>
      <c r="B83" s="45"/>
      <c r="C83" s="11"/>
      <c r="D83" s="12"/>
      <c r="E83" s="34"/>
      <c r="F83" s="14"/>
      <c r="G83" s="35"/>
      <c r="H83" s="35"/>
      <c r="I83" s="36"/>
      <c r="J83" s="37"/>
      <c r="K83" s="26"/>
    </row>
    <row r="84" spans="1:11" s="6" customFormat="1" ht="26.25" customHeight="1">
      <c r="A84" s="10">
        <v>77</v>
      </c>
      <c r="B84" s="45"/>
      <c r="C84" s="11"/>
      <c r="D84" s="12"/>
      <c r="E84" s="34"/>
      <c r="F84" s="14"/>
      <c r="G84" s="35"/>
      <c r="H84" s="35"/>
      <c r="I84" s="36"/>
      <c r="J84" s="37"/>
      <c r="K84" s="26"/>
    </row>
    <row r="85" spans="1:11" s="6" customFormat="1" ht="26.25" customHeight="1">
      <c r="A85" s="10">
        <v>78</v>
      </c>
      <c r="B85" s="45"/>
      <c r="C85" s="11"/>
      <c r="D85" s="12"/>
      <c r="E85" s="34"/>
      <c r="F85" s="14"/>
      <c r="G85" s="35"/>
      <c r="H85" s="35"/>
      <c r="I85" s="36"/>
      <c r="J85" s="37"/>
      <c r="K85" s="26"/>
    </row>
    <row r="86" spans="1:11" s="6" customFormat="1" ht="26.25" customHeight="1">
      <c r="A86" s="10">
        <v>79</v>
      </c>
      <c r="B86" s="45"/>
      <c r="C86" s="11"/>
      <c r="D86" s="12"/>
      <c r="E86" s="34"/>
      <c r="F86" s="14"/>
      <c r="G86" s="35"/>
      <c r="H86" s="35"/>
      <c r="I86" s="36"/>
      <c r="J86" s="37"/>
      <c r="K86" s="26"/>
    </row>
    <row r="87" spans="1:11" s="6" customFormat="1" ht="26.25" customHeight="1">
      <c r="A87" s="10">
        <v>80</v>
      </c>
      <c r="B87" s="45"/>
      <c r="C87" s="11"/>
      <c r="D87" s="12"/>
      <c r="E87" s="34"/>
      <c r="F87" s="14"/>
      <c r="G87" s="35"/>
      <c r="H87" s="35"/>
      <c r="I87" s="36"/>
      <c r="J87" s="37"/>
      <c r="K87" s="26"/>
    </row>
    <row r="88" spans="1:11" s="6" customFormat="1" ht="26.25" customHeight="1">
      <c r="A88" s="10">
        <v>81</v>
      </c>
      <c r="B88" s="45"/>
      <c r="C88" s="11"/>
      <c r="D88" s="12"/>
      <c r="E88" s="34"/>
      <c r="F88" s="14"/>
      <c r="G88" s="35"/>
      <c r="H88" s="35"/>
      <c r="I88" s="36"/>
      <c r="J88" s="37"/>
      <c r="K88" s="26"/>
    </row>
    <row r="89" spans="1:11" s="6" customFormat="1" ht="26.25" customHeight="1">
      <c r="A89" s="10">
        <v>82</v>
      </c>
      <c r="B89" s="45"/>
      <c r="C89" s="11"/>
      <c r="D89" s="12"/>
      <c r="E89" s="34"/>
      <c r="F89" s="14"/>
      <c r="G89" s="35"/>
      <c r="H89" s="35"/>
      <c r="I89" s="36"/>
      <c r="J89" s="37"/>
      <c r="K89" s="26"/>
    </row>
    <row r="90" spans="1:11" s="6" customFormat="1" ht="26.25" customHeight="1">
      <c r="A90" s="10">
        <v>83</v>
      </c>
      <c r="B90" s="45"/>
      <c r="C90" s="11"/>
      <c r="D90" s="12"/>
      <c r="E90" s="34"/>
      <c r="F90" s="14"/>
      <c r="G90" s="35"/>
      <c r="H90" s="35"/>
      <c r="I90" s="36"/>
      <c r="J90" s="37"/>
      <c r="K90" s="26"/>
    </row>
    <row r="91" spans="1:11" s="6" customFormat="1" ht="26.25" customHeight="1">
      <c r="A91" s="10">
        <v>84</v>
      </c>
      <c r="B91" s="45"/>
      <c r="C91" s="11"/>
      <c r="D91" s="12"/>
      <c r="E91" s="34"/>
      <c r="F91" s="14"/>
      <c r="G91" s="35"/>
      <c r="H91" s="35"/>
      <c r="I91" s="36"/>
      <c r="J91" s="37"/>
      <c r="K91" s="26"/>
    </row>
    <row r="92" spans="1:11" s="6" customFormat="1" ht="26.25" customHeight="1">
      <c r="A92" s="10">
        <v>85</v>
      </c>
      <c r="B92" s="45"/>
      <c r="C92" s="11"/>
      <c r="D92" s="12"/>
      <c r="E92" s="34"/>
      <c r="F92" s="14"/>
      <c r="G92" s="35"/>
      <c r="H92" s="35"/>
      <c r="I92" s="36"/>
      <c r="J92" s="37"/>
      <c r="K92" s="26"/>
    </row>
    <row r="93" spans="1:11" s="6" customFormat="1" ht="26.25" customHeight="1">
      <c r="A93" s="10">
        <v>86</v>
      </c>
      <c r="B93" s="45"/>
      <c r="C93" s="11"/>
      <c r="D93" s="12"/>
      <c r="E93" s="34"/>
      <c r="F93" s="14"/>
      <c r="G93" s="35"/>
      <c r="H93" s="35"/>
      <c r="I93" s="36"/>
      <c r="J93" s="37"/>
      <c r="K93" s="26"/>
    </row>
    <row r="94" spans="1:11" s="6" customFormat="1" ht="26.25" customHeight="1">
      <c r="A94" s="10">
        <v>87</v>
      </c>
      <c r="B94" s="45"/>
      <c r="C94" s="11"/>
      <c r="D94" s="12"/>
      <c r="E94" s="34"/>
      <c r="F94" s="14"/>
      <c r="G94" s="35"/>
      <c r="H94" s="35"/>
      <c r="I94" s="36"/>
      <c r="J94" s="37"/>
      <c r="K94" s="26"/>
    </row>
    <row r="95" spans="1:11" s="6" customFormat="1" ht="26.25" customHeight="1">
      <c r="A95" s="10">
        <v>88</v>
      </c>
      <c r="B95" s="45"/>
      <c r="C95" s="11"/>
      <c r="D95" s="12"/>
      <c r="E95" s="34"/>
      <c r="F95" s="14"/>
      <c r="G95" s="35"/>
      <c r="H95" s="35"/>
      <c r="I95" s="36"/>
      <c r="J95" s="37"/>
      <c r="K95" s="26"/>
    </row>
    <row r="96" spans="1:11" s="6" customFormat="1" ht="26.25" customHeight="1">
      <c r="A96" s="10">
        <v>89</v>
      </c>
      <c r="B96" s="45"/>
      <c r="C96" s="11"/>
      <c r="D96" s="12"/>
      <c r="E96" s="34"/>
      <c r="F96" s="14"/>
      <c r="G96" s="35"/>
      <c r="H96" s="35"/>
      <c r="I96" s="36"/>
      <c r="J96" s="37"/>
      <c r="K96" s="26"/>
    </row>
    <row r="97" spans="1:11" s="6" customFormat="1" ht="26.25" customHeight="1">
      <c r="A97" s="10">
        <v>90</v>
      </c>
      <c r="B97" s="45"/>
      <c r="C97" s="11"/>
      <c r="D97" s="12"/>
      <c r="E97" s="34"/>
      <c r="F97" s="14"/>
      <c r="G97" s="35"/>
      <c r="H97" s="35"/>
      <c r="I97" s="36"/>
      <c r="J97" s="37"/>
      <c r="K97" s="26"/>
    </row>
    <row r="98" spans="1:11" s="6" customFormat="1" ht="26.25" customHeight="1">
      <c r="A98" s="10">
        <v>91</v>
      </c>
      <c r="B98" s="45"/>
      <c r="C98" s="11"/>
      <c r="D98" s="12"/>
      <c r="E98" s="34"/>
      <c r="F98" s="14"/>
      <c r="G98" s="35"/>
      <c r="H98" s="35"/>
      <c r="I98" s="36"/>
      <c r="J98" s="37"/>
      <c r="K98" s="26"/>
    </row>
    <row r="99" spans="1:11" s="6" customFormat="1" ht="26.25" customHeight="1">
      <c r="A99" s="10">
        <v>92</v>
      </c>
      <c r="B99" s="45"/>
      <c r="C99" s="11"/>
      <c r="D99" s="12"/>
      <c r="E99" s="34"/>
      <c r="F99" s="14"/>
      <c r="G99" s="35"/>
      <c r="H99" s="35"/>
      <c r="I99" s="36"/>
      <c r="J99" s="37"/>
      <c r="K99" s="26"/>
    </row>
    <row r="100" spans="1:11" s="6" customFormat="1" ht="26.25" customHeight="1">
      <c r="A100" s="10">
        <v>93</v>
      </c>
      <c r="B100" s="45"/>
      <c r="C100" s="11"/>
      <c r="D100" s="12"/>
      <c r="E100" s="34"/>
      <c r="F100" s="14"/>
      <c r="G100" s="35"/>
      <c r="H100" s="35"/>
      <c r="I100" s="36"/>
      <c r="J100" s="37"/>
      <c r="K100" s="26"/>
    </row>
    <row r="101" spans="1:11" s="6" customFormat="1" ht="26.25" customHeight="1">
      <c r="A101" s="10">
        <v>94</v>
      </c>
      <c r="B101" s="45"/>
      <c r="C101" s="11"/>
      <c r="D101" s="12"/>
      <c r="E101" s="34"/>
      <c r="F101" s="14"/>
      <c r="G101" s="35"/>
      <c r="H101" s="35"/>
      <c r="I101" s="36"/>
      <c r="J101" s="37"/>
      <c r="K101" s="26"/>
    </row>
    <row r="102" spans="1:11" s="6" customFormat="1" ht="26.25" customHeight="1">
      <c r="A102" s="10">
        <v>95</v>
      </c>
      <c r="B102" s="45"/>
      <c r="C102" s="11"/>
      <c r="D102" s="12"/>
      <c r="E102" s="34"/>
      <c r="F102" s="14"/>
      <c r="G102" s="35"/>
      <c r="H102" s="35"/>
      <c r="I102" s="36"/>
      <c r="J102" s="37"/>
      <c r="K102" s="26"/>
    </row>
    <row r="103" spans="1:11" s="6" customFormat="1" ht="26.25" customHeight="1">
      <c r="A103" s="10">
        <v>96</v>
      </c>
      <c r="B103" s="45"/>
      <c r="C103" s="11"/>
      <c r="D103" s="12"/>
      <c r="E103" s="34"/>
      <c r="F103" s="14"/>
      <c r="G103" s="35"/>
      <c r="H103" s="35"/>
      <c r="I103" s="36"/>
      <c r="J103" s="37"/>
      <c r="K103" s="26"/>
    </row>
    <row r="104" spans="1:11" s="6" customFormat="1" ht="26.25" customHeight="1">
      <c r="A104" s="10">
        <v>97</v>
      </c>
      <c r="B104" s="45"/>
      <c r="C104" s="11"/>
      <c r="D104" s="12"/>
      <c r="E104" s="34"/>
      <c r="F104" s="14"/>
      <c r="G104" s="35"/>
      <c r="H104" s="35"/>
      <c r="I104" s="36"/>
      <c r="J104" s="37"/>
      <c r="K104" s="26"/>
    </row>
    <row r="105" spans="1:11" s="6" customFormat="1" ht="26.25" customHeight="1">
      <c r="A105" s="10">
        <v>98</v>
      </c>
      <c r="B105" s="45"/>
      <c r="C105" s="11"/>
      <c r="D105" s="12"/>
      <c r="E105" s="34"/>
      <c r="F105" s="14"/>
      <c r="G105" s="35"/>
      <c r="H105" s="35"/>
      <c r="I105" s="36"/>
      <c r="J105" s="37"/>
      <c r="K105" s="26"/>
    </row>
    <row r="106" spans="1:11" s="6" customFormat="1" ht="26.25" customHeight="1">
      <c r="A106" s="10">
        <v>99</v>
      </c>
      <c r="B106" s="45"/>
      <c r="C106" s="11"/>
      <c r="D106" s="12"/>
      <c r="E106" s="34"/>
      <c r="F106" s="14"/>
      <c r="G106" s="35"/>
      <c r="H106" s="35"/>
      <c r="I106" s="36"/>
      <c r="J106" s="37"/>
      <c r="K106" s="26"/>
    </row>
    <row r="107" spans="1:11" s="6" customFormat="1" ht="26.25" customHeight="1">
      <c r="A107" s="10">
        <v>100</v>
      </c>
      <c r="B107" s="45"/>
      <c r="C107" s="11"/>
      <c r="D107" s="12"/>
      <c r="E107" s="34"/>
      <c r="F107" s="14"/>
      <c r="G107" s="35"/>
      <c r="H107" s="35"/>
      <c r="I107" s="36"/>
      <c r="J107" s="37"/>
      <c r="K107" s="26"/>
    </row>
    <row r="108" spans="1:11" s="6" customFormat="1" ht="26.25" customHeight="1">
      <c r="A108" s="10">
        <v>101</v>
      </c>
      <c r="B108" s="45"/>
      <c r="C108" s="11"/>
      <c r="D108" s="12"/>
      <c r="E108" s="34"/>
      <c r="F108" s="14"/>
      <c r="G108" s="35"/>
      <c r="H108" s="35"/>
      <c r="I108" s="36"/>
      <c r="J108" s="37"/>
      <c r="K108" s="26"/>
    </row>
    <row r="109" spans="1:11" s="6" customFormat="1" ht="26.25" customHeight="1">
      <c r="A109" s="10">
        <v>102</v>
      </c>
      <c r="B109" s="45"/>
      <c r="C109" s="11"/>
      <c r="D109" s="12"/>
      <c r="E109" s="34"/>
      <c r="F109" s="14"/>
      <c r="G109" s="35"/>
      <c r="H109" s="35"/>
      <c r="I109" s="36"/>
      <c r="J109" s="37"/>
      <c r="K109" s="26"/>
    </row>
    <row r="110" spans="1:11" s="6" customFormat="1" ht="26.25" customHeight="1">
      <c r="A110" s="10">
        <v>103</v>
      </c>
      <c r="B110" s="45"/>
      <c r="C110" s="11"/>
      <c r="D110" s="12"/>
      <c r="E110" s="34"/>
      <c r="F110" s="14"/>
      <c r="G110" s="35"/>
      <c r="H110" s="35"/>
      <c r="I110" s="36"/>
      <c r="J110" s="37"/>
      <c r="K110" s="26"/>
    </row>
    <row r="111" spans="1:11" s="6" customFormat="1" ht="26.25" customHeight="1">
      <c r="A111" s="10">
        <v>104</v>
      </c>
      <c r="B111" s="45"/>
      <c r="C111" s="11"/>
      <c r="D111" s="12"/>
      <c r="E111" s="34"/>
      <c r="F111" s="14"/>
      <c r="G111" s="35"/>
      <c r="H111" s="35"/>
      <c r="I111" s="36"/>
      <c r="J111" s="37"/>
      <c r="K111" s="26"/>
    </row>
    <row r="112" spans="1:11" s="6" customFormat="1" ht="26.25" customHeight="1">
      <c r="A112" s="10">
        <v>105</v>
      </c>
      <c r="B112" s="45"/>
      <c r="C112" s="11"/>
      <c r="D112" s="12"/>
      <c r="E112" s="34"/>
      <c r="F112" s="14"/>
      <c r="G112" s="35"/>
      <c r="H112" s="35"/>
      <c r="I112" s="36"/>
      <c r="J112" s="37"/>
      <c r="K112" s="26"/>
    </row>
    <row r="113" spans="1:11" s="6" customFormat="1" ht="26.25" customHeight="1">
      <c r="A113" s="10">
        <v>106</v>
      </c>
      <c r="B113" s="45"/>
      <c r="C113" s="11"/>
      <c r="D113" s="12"/>
      <c r="E113" s="34"/>
      <c r="F113" s="14"/>
      <c r="G113" s="35"/>
      <c r="H113" s="35"/>
      <c r="I113" s="36"/>
      <c r="J113" s="37"/>
      <c r="K113" s="26"/>
    </row>
    <row r="114" spans="1:11" s="6" customFormat="1" ht="26.25" customHeight="1">
      <c r="A114" s="10">
        <v>107</v>
      </c>
      <c r="B114" s="45"/>
      <c r="C114" s="11"/>
      <c r="D114" s="12"/>
      <c r="E114" s="34"/>
      <c r="F114" s="14"/>
      <c r="G114" s="35"/>
      <c r="H114" s="35"/>
      <c r="I114" s="36"/>
      <c r="J114" s="37"/>
      <c r="K114" s="26"/>
    </row>
    <row r="115" spans="1:11" s="6" customFormat="1" ht="26.25" customHeight="1">
      <c r="A115" s="10">
        <v>108</v>
      </c>
      <c r="B115" s="45"/>
      <c r="C115" s="11"/>
      <c r="D115" s="12"/>
      <c r="E115" s="34"/>
      <c r="F115" s="14"/>
      <c r="G115" s="35"/>
      <c r="H115" s="35"/>
      <c r="I115" s="36"/>
      <c r="J115" s="37"/>
      <c r="K115" s="26"/>
    </row>
    <row r="116" spans="1:11" s="6" customFormat="1" ht="26.25" customHeight="1">
      <c r="A116" s="10">
        <v>109</v>
      </c>
      <c r="B116" s="45"/>
      <c r="C116" s="11"/>
      <c r="D116" s="12"/>
      <c r="E116" s="34"/>
      <c r="F116" s="14"/>
      <c r="G116" s="35"/>
      <c r="H116" s="35"/>
      <c r="I116" s="36"/>
      <c r="J116" s="37"/>
      <c r="K116" s="26"/>
    </row>
    <row r="117" spans="1:11" s="6" customFormat="1" ht="26.25" customHeight="1">
      <c r="A117" s="10">
        <v>110</v>
      </c>
      <c r="B117" s="45"/>
      <c r="C117" s="11"/>
      <c r="D117" s="12"/>
      <c r="E117" s="34"/>
      <c r="F117" s="14"/>
      <c r="G117" s="35"/>
      <c r="H117" s="35"/>
      <c r="I117" s="36"/>
      <c r="J117" s="37"/>
      <c r="K117" s="26"/>
    </row>
    <row r="118" spans="1:11" s="6" customFormat="1" ht="26.25" customHeight="1">
      <c r="A118" s="10">
        <v>111</v>
      </c>
      <c r="B118" s="45"/>
      <c r="C118" s="11"/>
      <c r="D118" s="12"/>
      <c r="E118" s="34"/>
      <c r="F118" s="14"/>
      <c r="G118" s="35"/>
      <c r="H118" s="35"/>
      <c r="I118" s="36"/>
      <c r="J118" s="37"/>
      <c r="K118" s="26"/>
    </row>
    <row r="119" spans="1:11" s="6" customFormat="1" ht="26.25" customHeight="1">
      <c r="A119" s="10">
        <v>112</v>
      </c>
      <c r="B119" s="45"/>
      <c r="C119" s="11"/>
      <c r="D119" s="12"/>
      <c r="E119" s="34"/>
      <c r="F119" s="14"/>
      <c r="G119" s="35"/>
      <c r="H119" s="35"/>
      <c r="I119" s="36"/>
      <c r="J119" s="37"/>
      <c r="K119" s="26"/>
    </row>
    <row r="120" spans="1:11" s="6" customFormat="1" ht="26.25" customHeight="1">
      <c r="A120" s="10">
        <v>113</v>
      </c>
      <c r="B120" s="45"/>
      <c r="C120" s="11"/>
      <c r="D120" s="12"/>
      <c r="E120" s="34"/>
      <c r="F120" s="14"/>
      <c r="G120" s="35"/>
      <c r="H120" s="35"/>
      <c r="I120" s="36"/>
      <c r="J120" s="37"/>
      <c r="K120" s="26"/>
    </row>
    <row r="121" spans="1:11" s="6" customFormat="1" ht="26.25" customHeight="1">
      <c r="A121" s="10">
        <v>114</v>
      </c>
      <c r="B121" s="45"/>
      <c r="C121" s="11"/>
      <c r="D121" s="12"/>
      <c r="E121" s="34"/>
      <c r="F121" s="14"/>
      <c r="G121" s="35"/>
      <c r="H121" s="35"/>
      <c r="I121" s="36"/>
      <c r="J121" s="37"/>
      <c r="K121" s="26"/>
    </row>
    <row r="122" spans="1:11" s="6" customFormat="1" ht="26.25" customHeight="1">
      <c r="A122" s="10">
        <v>115</v>
      </c>
      <c r="B122" s="45"/>
      <c r="C122" s="11"/>
      <c r="D122" s="12"/>
      <c r="E122" s="34"/>
      <c r="F122" s="14"/>
      <c r="G122" s="35"/>
      <c r="H122" s="35"/>
      <c r="I122" s="36"/>
      <c r="J122" s="37"/>
      <c r="K122" s="26"/>
    </row>
    <row r="123" spans="1:11" s="6" customFormat="1" ht="26.25" customHeight="1">
      <c r="A123" s="10">
        <v>116</v>
      </c>
      <c r="B123" s="45"/>
      <c r="C123" s="11"/>
      <c r="D123" s="12"/>
      <c r="E123" s="34"/>
      <c r="F123" s="14"/>
      <c r="G123" s="35"/>
      <c r="H123" s="35"/>
      <c r="I123" s="36"/>
      <c r="J123" s="37"/>
      <c r="K123" s="26"/>
    </row>
    <row r="124" spans="1:11" s="6" customFormat="1" ht="26.25" customHeight="1">
      <c r="A124" s="10">
        <v>117</v>
      </c>
      <c r="B124" s="45"/>
      <c r="C124" s="11"/>
      <c r="D124" s="12"/>
      <c r="E124" s="34"/>
      <c r="F124" s="14"/>
      <c r="G124" s="35"/>
      <c r="H124" s="35"/>
      <c r="I124" s="36"/>
      <c r="J124" s="37"/>
      <c r="K124" s="26"/>
    </row>
    <row r="125" spans="1:11" s="6" customFormat="1" ht="26.25" customHeight="1">
      <c r="A125" s="10">
        <v>118</v>
      </c>
      <c r="B125" s="45"/>
      <c r="C125" s="11"/>
      <c r="D125" s="12"/>
      <c r="E125" s="34"/>
      <c r="F125" s="14"/>
      <c r="G125" s="35"/>
      <c r="H125" s="35"/>
      <c r="I125" s="36"/>
      <c r="J125" s="37"/>
      <c r="K125" s="26"/>
    </row>
    <row r="126" spans="1:11" s="6" customFormat="1" ht="26.25" customHeight="1">
      <c r="A126" s="10">
        <v>119</v>
      </c>
      <c r="B126" s="45"/>
      <c r="C126" s="11"/>
      <c r="D126" s="12"/>
      <c r="E126" s="34"/>
      <c r="F126" s="14"/>
      <c r="G126" s="35"/>
      <c r="H126" s="35"/>
      <c r="I126" s="36"/>
      <c r="J126" s="37"/>
      <c r="K126" s="26"/>
    </row>
    <row r="127" spans="1:11" s="6" customFormat="1" ht="26.25" customHeight="1">
      <c r="A127" s="10">
        <v>120</v>
      </c>
      <c r="B127" s="45"/>
      <c r="C127" s="11"/>
      <c r="D127" s="12"/>
      <c r="E127" s="34"/>
      <c r="F127" s="14"/>
      <c r="G127" s="35"/>
      <c r="H127" s="35"/>
      <c r="I127" s="36"/>
      <c r="J127" s="37"/>
      <c r="K127" s="26"/>
    </row>
    <row r="128" spans="1:11" s="6" customFormat="1" ht="26.25" customHeight="1">
      <c r="A128" s="10">
        <v>121</v>
      </c>
      <c r="B128" s="45"/>
      <c r="C128" s="11"/>
      <c r="D128" s="12"/>
      <c r="E128" s="34"/>
      <c r="F128" s="14"/>
      <c r="G128" s="35"/>
      <c r="H128" s="35"/>
      <c r="I128" s="36"/>
      <c r="J128" s="37"/>
      <c r="K128" s="26"/>
    </row>
    <row r="129" spans="1:11" s="6" customFormat="1" ht="26.25" customHeight="1">
      <c r="A129" s="10">
        <v>122</v>
      </c>
      <c r="B129" s="45"/>
      <c r="C129" s="11"/>
      <c r="D129" s="12"/>
      <c r="E129" s="34"/>
      <c r="F129" s="14"/>
      <c r="G129" s="35"/>
      <c r="H129" s="35"/>
      <c r="I129" s="36"/>
      <c r="J129" s="37"/>
      <c r="K129" s="26"/>
    </row>
    <row r="130" spans="1:11" s="6" customFormat="1" ht="26.25" customHeight="1">
      <c r="A130" s="10">
        <v>123</v>
      </c>
      <c r="B130" s="45"/>
      <c r="C130" s="11"/>
      <c r="D130" s="12"/>
      <c r="E130" s="34"/>
      <c r="F130" s="14"/>
      <c r="G130" s="35"/>
      <c r="H130" s="35"/>
      <c r="I130" s="36"/>
      <c r="J130" s="37"/>
      <c r="K130" s="26"/>
    </row>
    <row r="131" spans="1:11" s="6" customFormat="1" ht="26.25" customHeight="1">
      <c r="A131" s="10">
        <v>124</v>
      </c>
      <c r="B131" s="45"/>
      <c r="C131" s="11"/>
      <c r="D131" s="12"/>
      <c r="E131" s="34"/>
      <c r="F131" s="14"/>
      <c r="G131" s="35"/>
      <c r="H131" s="35"/>
      <c r="I131" s="36"/>
      <c r="J131" s="37"/>
      <c r="K131" s="26"/>
    </row>
    <row r="132" spans="1:11" s="6" customFormat="1" ht="26.25" customHeight="1">
      <c r="A132" s="10">
        <v>125</v>
      </c>
      <c r="B132" s="45"/>
      <c r="C132" s="11"/>
      <c r="D132" s="12"/>
      <c r="E132" s="34"/>
      <c r="F132" s="14"/>
      <c r="G132" s="35"/>
      <c r="H132" s="35"/>
      <c r="I132" s="36"/>
      <c r="J132" s="37"/>
      <c r="K132" s="26"/>
    </row>
    <row r="133" spans="1:11" s="6" customFormat="1" ht="26.25" customHeight="1">
      <c r="A133" s="10">
        <v>126</v>
      </c>
      <c r="B133" s="45"/>
      <c r="C133" s="11"/>
      <c r="D133" s="12"/>
      <c r="E133" s="34"/>
      <c r="F133" s="14"/>
      <c r="G133" s="35"/>
      <c r="H133" s="35"/>
      <c r="I133" s="36"/>
      <c r="J133" s="37"/>
      <c r="K133" s="26"/>
    </row>
    <row r="134" spans="1:11" s="6" customFormat="1" ht="26.25" customHeight="1">
      <c r="A134" s="10">
        <v>127</v>
      </c>
      <c r="B134" s="45"/>
      <c r="C134" s="11"/>
      <c r="D134" s="12"/>
      <c r="E134" s="34"/>
      <c r="F134" s="14"/>
      <c r="G134" s="35"/>
      <c r="H134" s="35"/>
      <c r="I134" s="36"/>
      <c r="J134" s="37"/>
      <c r="K134" s="26"/>
    </row>
    <row r="135" spans="1:11" s="6" customFormat="1" ht="26.25" customHeight="1">
      <c r="A135" s="10">
        <v>128</v>
      </c>
      <c r="B135" s="45"/>
      <c r="C135" s="11"/>
      <c r="D135" s="12"/>
      <c r="E135" s="34"/>
      <c r="F135" s="14"/>
      <c r="G135" s="35"/>
      <c r="H135" s="35"/>
      <c r="I135" s="36"/>
      <c r="J135" s="37"/>
      <c r="K135" s="26"/>
    </row>
    <row r="136" spans="1:11" s="6" customFormat="1" ht="26.25" customHeight="1">
      <c r="A136" s="10">
        <v>129</v>
      </c>
      <c r="B136" s="45"/>
      <c r="C136" s="11"/>
      <c r="D136" s="12"/>
      <c r="E136" s="34"/>
      <c r="F136" s="14"/>
      <c r="G136" s="35"/>
      <c r="H136" s="35"/>
      <c r="I136" s="36"/>
      <c r="J136" s="37"/>
      <c r="K136" s="26"/>
    </row>
    <row r="137" spans="1:11" s="6" customFormat="1" ht="26.25" customHeight="1">
      <c r="A137" s="10">
        <v>130</v>
      </c>
      <c r="B137" s="45"/>
      <c r="C137" s="11"/>
      <c r="D137" s="12"/>
      <c r="E137" s="34"/>
      <c r="F137" s="14"/>
      <c r="G137" s="35"/>
      <c r="H137" s="35"/>
      <c r="I137" s="36"/>
      <c r="J137" s="37"/>
      <c r="K137" s="26"/>
    </row>
    <row r="138" spans="1:11" s="6" customFormat="1" ht="26.25" customHeight="1">
      <c r="A138" s="10">
        <v>131</v>
      </c>
      <c r="B138" s="45"/>
      <c r="C138" s="11"/>
      <c r="D138" s="12"/>
      <c r="E138" s="34"/>
      <c r="F138" s="14"/>
      <c r="G138" s="35"/>
      <c r="H138" s="35"/>
      <c r="I138" s="36"/>
      <c r="J138" s="37"/>
      <c r="K138" s="26"/>
    </row>
    <row r="139" spans="1:11" s="6" customFormat="1" ht="26.25" customHeight="1">
      <c r="A139" s="10">
        <v>132</v>
      </c>
      <c r="B139" s="45"/>
      <c r="C139" s="11"/>
      <c r="D139" s="12"/>
      <c r="E139" s="34"/>
      <c r="F139" s="14"/>
      <c r="G139" s="35"/>
      <c r="H139" s="35"/>
      <c r="I139" s="36"/>
      <c r="J139" s="37"/>
      <c r="K139" s="26"/>
    </row>
    <row r="140" spans="1:11" s="6" customFormat="1" ht="26.25" customHeight="1">
      <c r="A140" s="10">
        <v>133</v>
      </c>
      <c r="B140" s="45"/>
      <c r="C140" s="11"/>
      <c r="D140" s="12"/>
      <c r="E140" s="34"/>
      <c r="F140" s="14"/>
      <c r="G140" s="35"/>
      <c r="H140" s="35"/>
      <c r="I140" s="36"/>
      <c r="J140" s="37"/>
      <c r="K140" s="26"/>
    </row>
    <row r="141" spans="1:11" s="6" customFormat="1" ht="26.25" customHeight="1">
      <c r="A141" s="10">
        <v>134</v>
      </c>
      <c r="B141" s="45"/>
      <c r="C141" s="11"/>
      <c r="D141" s="12"/>
      <c r="E141" s="34"/>
      <c r="F141" s="14"/>
      <c r="G141" s="35"/>
      <c r="H141" s="35"/>
      <c r="I141" s="36"/>
      <c r="J141" s="37"/>
      <c r="K141" s="26"/>
    </row>
    <row r="142" spans="1:11" s="6" customFormat="1" ht="26.25" customHeight="1">
      <c r="A142" s="10">
        <v>135</v>
      </c>
      <c r="B142" s="45"/>
      <c r="C142" s="11"/>
      <c r="D142" s="12"/>
      <c r="E142" s="34"/>
      <c r="F142" s="14"/>
      <c r="G142" s="35"/>
      <c r="H142" s="35"/>
      <c r="I142" s="36"/>
      <c r="J142" s="37"/>
      <c r="K142" s="26"/>
    </row>
    <row r="143" spans="1:11" s="6" customFormat="1" ht="26.25" customHeight="1">
      <c r="A143" s="10">
        <v>136</v>
      </c>
      <c r="B143" s="45"/>
      <c r="C143" s="11"/>
      <c r="D143" s="12"/>
      <c r="E143" s="34"/>
      <c r="F143" s="14"/>
      <c r="G143" s="35"/>
      <c r="H143" s="35"/>
      <c r="I143" s="36"/>
      <c r="J143" s="37"/>
      <c r="K143" s="26"/>
    </row>
    <row r="144" spans="1:11" s="6" customFormat="1" ht="26.25" customHeight="1">
      <c r="A144" s="10">
        <v>137</v>
      </c>
      <c r="B144" s="45"/>
      <c r="C144" s="11"/>
      <c r="D144" s="12"/>
      <c r="E144" s="34"/>
      <c r="F144" s="14"/>
      <c r="G144" s="35"/>
      <c r="H144" s="35"/>
      <c r="I144" s="36"/>
      <c r="J144" s="37"/>
      <c r="K144" s="26"/>
    </row>
    <row r="145" spans="1:11" s="6" customFormat="1" ht="26.25" customHeight="1">
      <c r="A145" s="10">
        <v>138</v>
      </c>
      <c r="B145" s="45"/>
      <c r="C145" s="11"/>
      <c r="D145" s="12"/>
      <c r="E145" s="34"/>
      <c r="F145" s="14"/>
      <c r="G145" s="35"/>
      <c r="H145" s="35"/>
      <c r="I145" s="36"/>
      <c r="J145" s="37"/>
      <c r="K145" s="26"/>
    </row>
    <row r="146" spans="1:11" s="6" customFormat="1" ht="26.25" customHeight="1">
      <c r="A146" s="10">
        <v>139</v>
      </c>
      <c r="B146" s="45"/>
      <c r="C146" s="11"/>
      <c r="D146" s="12"/>
      <c r="E146" s="34"/>
      <c r="F146" s="14"/>
      <c r="G146" s="35"/>
      <c r="H146" s="35"/>
      <c r="I146" s="36"/>
      <c r="J146" s="37"/>
      <c r="K146" s="26"/>
    </row>
    <row r="147" spans="1:11" s="6" customFormat="1" ht="26.25" customHeight="1">
      <c r="A147" s="10">
        <v>140</v>
      </c>
      <c r="B147" s="45"/>
      <c r="C147" s="11"/>
      <c r="D147" s="12"/>
      <c r="E147" s="34"/>
      <c r="F147" s="14"/>
      <c r="G147" s="35"/>
      <c r="H147" s="35"/>
      <c r="I147" s="36"/>
      <c r="J147" s="37"/>
      <c r="K147" s="26"/>
    </row>
    <row r="148" spans="1:11" s="6" customFormat="1" ht="26.25" customHeight="1">
      <c r="A148" s="10">
        <v>141</v>
      </c>
      <c r="B148" s="45"/>
      <c r="C148" s="11"/>
      <c r="D148" s="12"/>
      <c r="E148" s="34"/>
      <c r="F148" s="14"/>
      <c r="G148" s="35"/>
      <c r="H148" s="35"/>
      <c r="I148" s="36"/>
      <c r="J148" s="37"/>
      <c r="K148" s="26"/>
    </row>
    <row r="149" spans="1:11" s="6" customFormat="1" ht="26.25" customHeight="1">
      <c r="A149" s="10">
        <v>142</v>
      </c>
      <c r="B149" s="45"/>
      <c r="C149" s="11"/>
      <c r="D149" s="12"/>
      <c r="E149" s="34"/>
      <c r="F149" s="14"/>
      <c r="G149" s="35"/>
      <c r="H149" s="35"/>
      <c r="I149" s="36"/>
      <c r="J149" s="37"/>
      <c r="K149" s="26"/>
    </row>
    <row r="150" spans="1:11" s="6" customFormat="1" ht="26.25" customHeight="1">
      <c r="A150" s="10">
        <v>143</v>
      </c>
      <c r="B150" s="45"/>
      <c r="C150" s="11"/>
      <c r="D150" s="12"/>
      <c r="E150" s="34"/>
      <c r="F150" s="14"/>
      <c r="G150" s="35"/>
      <c r="H150" s="35"/>
      <c r="I150" s="36"/>
      <c r="J150" s="37"/>
      <c r="K150" s="26"/>
    </row>
    <row r="151" spans="1:11" s="6" customFormat="1" ht="26.25" customHeight="1">
      <c r="A151" s="10">
        <v>144</v>
      </c>
      <c r="B151" s="45"/>
      <c r="C151" s="11"/>
      <c r="D151" s="12"/>
      <c r="E151" s="34"/>
      <c r="F151" s="14"/>
      <c r="G151" s="35"/>
      <c r="H151" s="35"/>
      <c r="I151" s="36"/>
      <c r="J151" s="37"/>
      <c r="K151" s="26"/>
    </row>
    <row r="152" spans="1:11" s="6" customFormat="1" ht="26.25" customHeight="1">
      <c r="A152" s="10">
        <v>145</v>
      </c>
      <c r="B152" s="45"/>
      <c r="C152" s="11"/>
      <c r="D152" s="12"/>
      <c r="E152" s="34"/>
      <c r="F152" s="14"/>
      <c r="G152" s="35"/>
      <c r="H152" s="35"/>
      <c r="I152" s="36"/>
      <c r="J152" s="37"/>
      <c r="K152" s="26"/>
    </row>
    <row r="153" spans="1:11" s="6" customFormat="1" ht="26.25" customHeight="1">
      <c r="A153" s="10">
        <v>146</v>
      </c>
      <c r="B153" s="45"/>
      <c r="C153" s="11"/>
      <c r="D153" s="12"/>
      <c r="E153" s="34"/>
      <c r="F153" s="14"/>
      <c r="G153" s="35"/>
      <c r="H153" s="35"/>
      <c r="I153" s="36"/>
      <c r="J153" s="37"/>
      <c r="K153" s="26"/>
    </row>
    <row r="154" spans="1:11" s="6" customFormat="1" ht="26.25" customHeight="1">
      <c r="A154" s="10">
        <v>147</v>
      </c>
      <c r="B154" s="45"/>
      <c r="C154" s="11"/>
      <c r="D154" s="12"/>
      <c r="E154" s="34"/>
      <c r="F154" s="14"/>
      <c r="G154" s="35"/>
      <c r="H154" s="35"/>
      <c r="I154" s="36"/>
      <c r="J154" s="37"/>
      <c r="K154" s="26"/>
    </row>
    <row r="155" spans="1:11" s="6" customFormat="1" ht="26.25" customHeight="1">
      <c r="A155" s="10">
        <v>148</v>
      </c>
      <c r="B155" s="45"/>
      <c r="C155" s="11"/>
      <c r="D155" s="12"/>
      <c r="E155" s="34"/>
      <c r="F155" s="14"/>
      <c r="G155" s="35"/>
      <c r="H155" s="35"/>
      <c r="I155" s="36"/>
      <c r="J155" s="37"/>
      <c r="K155" s="26"/>
    </row>
    <row r="156" spans="1:11" s="6" customFormat="1" ht="26.25" customHeight="1">
      <c r="A156" s="10">
        <v>149</v>
      </c>
      <c r="B156" s="45"/>
      <c r="C156" s="11"/>
      <c r="D156" s="12"/>
      <c r="E156" s="34"/>
      <c r="F156" s="14"/>
      <c r="G156" s="35"/>
      <c r="H156" s="35"/>
      <c r="I156" s="36"/>
      <c r="J156" s="37"/>
      <c r="K156" s="26"/>
    </row>
    <row r="157" spans="1:11" s="6" customFormat="1" ht="26.25" customHeight="1">
      <c r="A157" s="10">
        <v>150</v>
      </c>
      <c r="B157" s="45"/>
      <c r="C157" s="11"/>
      <c r="D157" s="12"/>
      <c r="E157" s="34"/>
      <c r="F157" s="14"/>
      <c r="G157" s="35"/>
      <c r="H157" s="35"/>
      <c r="I157" s="36"/>
      <c r="J157" s="37"/>
      <c r="K157" s="26"/>
    </row>
    <row r="158" spans="1:11" s="6" customFormat="1" ht="26.25" customHeight="1">
      <c r="A158" s="10">
        <v>151</v>
      </c>
      <c r="B158" s="45"/>
      <c r="C158" s="11"/>
      <c r="D158" s="12"/>
      <c r="E158" s="34"/>
      <c r="F158" s="14"/>
      <c r="G158" s="35"/>
      <c r="H158" s="35"/>
      <c r="I158" s="36"/>
      <c r="J158" s="37"/>
      <c r="K158" s="26"/>
    </row>
    <row r="159" spans="1:11" s="6" customFormat="1" ht="26.25" customHeight="1">
      <c r="A159" s="10">
        <v>152</v>
      </c>
      <c r="B159" s="45"/>
      <c r="C159" s="11"/>
      <c r="D159" s="12"/>
      <c r="E159" s="34"/>
      <c r="F159" s="14"/>
      <c r="G159" s="35"/>
      <c r="H159" s="35"/>
      <c r="I159" s="36"/>
      <c r="J159" s="37"/>
      <c r="K159" s="26"/>
    </row>
    <row r="160" spans="1:11" s="6" customFormat="1" ht="26.25" customHeight="1">
      <c r="A160" s="10">
        <v>153</v>
      </c>
      <c r="B160" s="45"/>
      <c r="C160" s="11"/>
      <c r="D160" s="12"/>
      <c r="E160" s="34"/>
      <c r="F160" s="14"/>
      <c r="G160" s="35"/>
      <c r="H160" s="35"/>
      <c r="I160" s="36"/>
      <c r="J160" s="37"/>
      <c r="K160" s="26"/>
    </row>
    <row r="161" spans="1:11" s="6" customFormat="1" ht="26.25" customHeight="1">
      <c r="A161" s="10">
        <v>154</v>
      </c>
      <c r="B161" s="45"/>
      <c r="C161" s="11"/>
      <c r="D161" s="12"/>
      <c r="E161" s="34"/>
      <c r="F161" s="14"/>
      <c r="G161" s="35"/>
      <c r="H161" s="35"/>
      <c r="I161" s="36"/>
      <c r="J161" s="37"/>
      <c r="K161" s="26"/>
    </row>
    <row r="162" spans="1:11" s="6" customFormat="1" ht="26.25" customHeight="1">
      <c r="A162" s="10">
        <v>155</v>
      </c>
      <c r="B162" s="45"/>
      <c r="C162" s="11"/>
      <c r="D162" s="12"/>
      <c r="E162" s="34"/>
      <c r="F162" s="14"/>
      <c r="G162" s="35"/>
      <c r="H162" s="35"/>
      <c r="I162" s="36"/>
      <c r="J162" s="37"/>
      <c r="K162" s="26"/>
    </row>
    <row r="163" spans="1:11" s="6" customFormat="1" ht="26.25" customHeight="1">
      <c r="A163" s="10">
        <v>156</v>
      </c>
      <c r="B163" s="45"/>
      <c r="C163" s="11"/>
      <c r="D163" s="12"/>
      <c r="E163" s="34"/>
      <c r="F163" s="14"/>
      <c r="G163" s="35"/>
      <c r="H163" s="35"/>
      <c r="I163" s="36"/>
      <c r="J163" s="37"/>
      <c r="K163" s="26"/>
    </row>
    <row r="164" spans="1:11" s="6" customFormat="1" ht="26.25" customHeight="1">
      <c r="A164" s="10">
        <v>157</v>
      </c>
      <c r="B164" s="45"/>
      <c r="C164" s="11"/>
      <c r="D164" s="12"/>
      <c r="E164" s="34"/>
      <c r="F164" s="14"/>
      <c r="G164" s="35"/>
      <c r="H164" s="35"/>
      <c r="I164" s="36"/>
      <c r="J164" s="37"/>
      <c r="K164" s="26"/>
    </row>
    <row r="165" spans="1:11" s="6" customFormat="1" ht="26.25" customHeight="1">
      <c r="A165" s="10">
        <v>158</v>
      </c>
      <c r="B165" s="45"/>
      <c r="C165" s="11"/>
      <c r="D165" s="12"/>
      <c r="E165" s="34"/>
      <c r="F165" s="14"/>
      <c r="G165" s="35"/>
      <c r="H165" s="35"/>
      <c r="I165" s="36"/>
      <c r="J165" s="37"/>
      <c r="K165" s="26"/>
    </row>
    <row r="166" spans="1:11" s="6" customFormat="1" ht="26.25" customHeight="1">
      <c r="A166" s="10">
        <v>159</v>
      </c>
      <c r="B166" s="45"/>
      <c r="C166" s="11"/>
      <c r="D166" s="12"/>
      <c r="E166" s="34"/>
      <c r="F166" s="14"/>
      <c r="G166" s="35"/>
      <c r="H166" s="35"/>
      <c r="I166" s="36"/>
      <c r="J166" s="37"/>
      <c r="K166" s="26"/>
    </row>
    <row r="167" spans="1:11" s="6" customFormat="1" ht="26.25" customHeight="1">
      <c r="A167" s="10">
        <v>160</v>
      </c>
      <c r="B167" s="45"/>
      <c r="C167" s="11"/>
      <c r="D167" s="12"/>
      <c r="E167" s="34"/>
      <c r="F167" s="14"/>
      <c r="G167" s="35"/>
      <c r="H167" s="35"/>
      <c r="I167" s="36"/>
      <c r="J167" s="37"/>
      <c r="K167" s="26"/>
    </row>
    <row r="168" spans="1:11" s="6" customFormat="1" ht="26.25" customHeight="1">
      <c r="A168" s="10">
        <v>161</v>
      </c>
      <c r="B168" s="45"/>
      <c r="C168" s="11"/>
      <c r="D168" s="12"/>
      <c r="E168" s="34"/>
      <c r="F168" s="14"/>
      <c r="G168" s="35"/>
      <c r="H168" s="35"/>
      <c r="I168" s="36"/>
      <c r="J168" s="37"/>
      <c r="K168" s="26"/>
    </row>
    <row r="169" spans="1:11" s="6" customFormat="1" ht="26.25" customHeight="1">
      <c r="A169" s="10">
        <v>162</v>
      </c>
      <c r="B169" s="45"/>
      <c r="C169" s="11"/>
      <c r="D169" s="12"/>
      <c r="E169" s="34"/>
      <c r="F169" s="14"/>
      <c r="G169" s="35"/>
      <c r="H169" s="35"/>
      <c r="I169" s="36"/>
      <c r="J169" s="37"/>
      <c r="K169" s="26"/>
    </row>
    <row r="170" spans="1:11" s="6" customFormat="1" ht="26.25" customHeight="1">
      <c r="A170" s="10">
        <v>163</v>
      </c>
      <c r="B170" s="45"/>
      <c r="C170" s="11"/>
      <c r="D170" s="12"/>
      <c r="E170" s="34"/>
      <c r="F170" s="14"/>
      <c r="G170" s="35"/>
      <c r="H170" s="35"/>
      <c r="I170" s="36"/>
      <c r="J170" s="37"/>
      <c r="K170" s="26"/>
    </row>
    <row r="171" spans="1:11" s="6" customFormat="1" ht="26.25" customHeight="1">
      <c r="A171" s="10">
        <v>164</v>
      </c>
      <c r="B171" s="45"/>
      <c r="C171" s="11"/>
      <c r="D171" s="12"/>
      <c r="E171" s="34"/>
      <c r="F171" s="14"/>
      <c r="G171" s="35"/>
      <c r="H171" s="35"/>
      <c r="I171" s="36"/>
      <c r="J171" s="37"/>
      <c r="K171" s="26"/>
    </row>
    <row r="172" spans="1:11" s="6" customFormat="1" ht="26.25" customHeight="1">
      <c r="A172" s="10">
        <v>165</v>
      </c>
      <c r="B172" s="45"/>
      <c r="C172" s="11"/>
      <c r="D172" s="12"/>
      <c r="E172" s="34"/>
      <c r="F172" s="14"/>
      <c r="G172" s="35"/>
      <c r="H172" s="35"/>
      <c r="I172" s="36"/>
      <c r="J172" s="37"/>
      <c r="K172" s="26"/>
    </row>
    <row r="173" spans="1:11" s="6" customFormat="1" ht="26.25" customHeight="1">
      <c r="A173" s="10">
        <v>166</v>
      </c>
      <c r="B173" s="45"/>
      <c r="C173" s="11"/>
      <c r="D173" s="12"/>
      <c r="E173" s="34"/>
      <c r="F173" s="14"/>
      <c r="G173" s="35"/>
      <c r="H173" s="35"/>
      <c r="I173" s="36"/>
      <c r="J173" s="37"/>
      <c r="K173" s="26"/>
    </row>
    <row r="174" spans="1:11" s="6" customFormat="1" ht="26.25" customHeight="1">
      <c r="A174" s="10">
        <v>167</v>
      </c>
      <c r="B174" s="45"/>
      <c r="C174" s="11"/>
      <c r="D174" s="12"/>
      <c r="E174" s="34"/>
      <c r="F174" s="14"/>
      <c r="G174" s="35"/>
      <c r="H174" s="35"/>
      <c r="I174" s="36"/>
      <c r="J174" s="37"/>
      <c r="K174" s="26"/>
    </row>
    <row r="175" spans="1:11" s="6" customFormat="1" ht="26.25" customHeight="1">
      <c r="A175" s="10">
        <v>168</v>
      </c>
      <c r="B175" s="45"/>
      <c r="C175" s="11"/>
      <c r="D175" s="12"/>
      <c r="E175" s="34"/>
      <c r="F175" s="14"/>
      <c r="G175" s="35"/>
      <c r="H175" s="35"/>
      <c r="I175" s="36"/>
      <c r="J175" s="37"/>
      <c r="K175" s="26"/>
    </row>
    <row r="176" spans="1:11" s="6" customFormat="1" ht="26.25" customHeight="1">
      <c r="A176" s="10">
        <v>169</v>
      </c>
      <c r="B176" s="45"/>
      <c r="C176" s="11"/>
      <c r="D176" s="12"/>
      <c r="E176" s="34"/>
      <c r="F176" s="14"/>
      <c r="G176" s="35"/>
      <c r="H176" s="35"/>
      <c r="I176" s="36"/>
      <c r="J176" s="37"/>
      <c r="K176" s="26"/>
    </row>
    <row r="177" spans="1:11" s="6" customFormat="1" ht="26.25" customHeight="1">
      <c r="A177" s="10">
        <v>170</v>
      </c>
      <c r="B177" s="45"/>
      <c r="C177" s="11"/>
      <c r="D177" s="12"/>
      <c r="E177" s="34"/>
      <c r="F177" s="14"/>
      <c r="G177" s="35"/>
      <c r="H177" s="35"/>
      <c r="I177" s="36"/>
      <c r="J177" s="37"/>
      <c r="K177" s="26"/>
    </row>
    <row r="178" spans="1:11" s="6" customFormat="1" ht="26.25" customHeight="1">
      <c r="A178" s="10">
        <v>171</v>
      </c>
      <c r="B178" s="45"/>
      <c r="C178" s="11"/>
      <c r="D178" s="12"/>
      <c r="E178" s="34"/>
      <c r="F178" s="14"/>
      <c r="G178" s="35"/>
      <c r="H178" s="35"/>
      <c r="I178" s="36"/>
      <c r="J178" s="37"/>
      <c r="K178" s="26"/>
    </row>
    <row r="179" spans="1:11" s="6" customFormat="1" ht="26.25" customHeight="1">
      <c r="A179" s="10">
        <v>172</v>
      </c>
      <c r="B179" s="45"/>
      <c r="C179" s="11"/>
      <c r="D179" s="12"/>
      <c r="E179" s="34"/>
      <c r="F179" s="14"/>
      <c r="G179" s="35"/>
      <c r="H179" s="35"/>
      <c r="I179" s="36"/>
      <c r="J179" s="37"/>
      <c r="K179" s="26"/>
    </row>
    <row r="180" spans="1:11" s="6" customFormat="1" ht="26.25" customHeight="1">
      <c r="A180" s="10">
        <v>173</v>
      </c>
      <c r="B180" s="45"/>
      <c r="C180" s="11"/>
      <c r="D180" s="12"/>
      <c r="E180" s="34"/>
      <c r="F180" s="14"/>
      <c r="G180" s="35"/>
      <c r="H180" s="35"/>
      <c r="I180" s="36"/>
      <c r="J180" s="37"/>
      <c r="K180" s="26"/>
    </row>
    <row r="181" spans="1:11" s="6" customFormat="1" ht="26.25" customHeight="1">
      <c r="A181" s="10">
        <v>174</v>
      </c>
      <c r="B181" s="45"/>
      <c r="C181" s="11"/>
      <c r="D181" s="12"/>
      <c r="E181" s="34"/>
      <c r="F181" s="14"/>
      <c r="G181" s="35"/>
      <c r="H181" s="35"/>
      <c r="I181" s="36"/>
      <c r="J181" s="37"/>
      <c r="K181" s="26"/>
    </row>
    <row r="182" spans="1:11" s="6" customFormat="1" ht="26.25" customHeight="1">
      <c r="A182" s="10">
        <v>175</v>
      </c>
      <c r="B182" s="45"/>
      <c r="C182" s="11"/>
      <c r="D182" s="12"/>
      <c r="E182" s="34"/>
      <c r="F182" s="14"/>
      <c r="G182" s="35"/>
      <c r="H182" s="35"/>
      <c r="I182" s="36"/>
      <c r="J182" s="37"/>
      <c r="K182" s="26"/>
    </row>
    <row r="183" spans="1:11" s="6" customFormat="1" ht="26.25" customHeight="1">
      <c r="A183" s="10">
        <v>176</v>
      </c>
      <c r="B183" s="45"/>
      <c r="C183" s="11"/>
      <c r="D183" s="12"/>
      <c r="E183" s="34"/>
      <c r="F183" s="14"/>
      <c r="G183" s="35"/>
      <c r="H183" s="35"/>
      <c r="I183" s="36"/>
      <c r="J183" s="37"/>
      <c r="K183" s="26"/>
    </row>
    <row r="184" spans="1:11" s="6" customFormat="1" ht="26.25" customHeight="1">
      <c r="A184" s="10">
        <v>177</v>
      </c>
      <c r="B184" s="45"/>
      <c r="C184" s="11"/>
      <c r="D184" s="12"/>
      <c r="E184" s="34"/>
      <c r="F184" s="14"/>
      <c r="G184" s="35"/>
      <c r="H184" s="35"/>
      <c r="I184" s="36"/>
      <c r="J184" s="37"/>
      <c r="K184" s="26"/>
    </row>
    <row r="185" spans="1:11" s="6" customFormat="1" ht="26.25" customHeight="1">
      <c r="A185" s="10">
        <v>178</v>
      </c>
      <c r="B185" s="45"/>
      <c r="C185" s="11"/>
      <c r="D185" s="12"/>
      <c r="E185" s="34"/>
      <c r="F185" s="14"/>
      <c r="G185" s="35"/>
      <c r="H185" s="35"/>
      <c r="I185" s="36"/>
      <c r="J185" s="37"/>
      <c r="K185" s="26"/>
    </row>
    <row r="186" spans="1:11" s="6" customFormat="1" ht="26.25" customHeight="1">
      <c r="A186" s="10">
        <v>179</v>
      </c>
      <c r="B186" s="45"/>
      <c r="C186" s="11"/>
      <c r="D186" s="12"/>
      <c r="E186" s="34"/>
      <c r="F186" s="14"/>
      <c r="G186" s="35"/>
      <c r="H186" s="35"/>
      <c r="I186" s="36"/>
      <c r="J186" s="37"/>
      <c r="K186" s="26"/>
    </row>
    <row r="187" spans="1:11" s="6" customFormat="1" ht="26.25" customHeight="1">
      <c r="A187" s="10">
        <v>180</v>
      </c>
      <c r="B187" s="45"/>
      <c r="C187" s="11"/>
      <c r="D187" s="12"/>
      <c r="E187" s="34"/>
      <c r="F187" s="14"/>
      <c r="G187" s="35"/>
      <c r="H187" s="35"/>
      <c r="I187" s="36"/>
      <c r="J187" s="37"/>
      <c r="K187" s="26"/>
    </row>
    <row r="188" spans="1:11" s="6" customFormat="1" ht="26.25" customHeight="1">
      <c r="A188" s="10">
        <v>181</v>
      </c>
      <c r="B188" s="45"/>
      <c r="C188" s="11"/>
      <c r="D188" s="12"/>
      <c r="E188" s="34"/>
      <c r="F188" s="14"/>
      <c r="G188" s="35"/>
      <c r="H188" s="35"/>
      <c r="I188" s="36"/>
      <c r="J188" s="37"/>
      <c r="K188" s="26"/>
    </row>
    <row r="189" spans="1:11" s="6" customFormat="1" ht="26.25" customHeight="1">
      <c r="A189" s="10">
        <v>182</v>
      </c>
      <c r="B189" s="45"/>
      <c r="C189" s="11"/>
      <c r="D189" s="12"/>
      <c r="E189" s="34"/>
      <c r="F189" s="14"/>
      <c r="G189" s="35"/>
      <c r="H189" s="35"/>
      <c r="I189" s="36"/>
      <c r="J189" s="37"/>
      <c r="K189" s="26"/>
    </row>
    <row r="190" spans="1:11" s="6" customFormat="1" ht="26.25" customHeight="1">
      <c r="A190" s="10">
        <v>183</v>
      </c>
      <c r="B190" s="45"/>
      <c r="C190" s="11"/>
      <c r="D190" s="12"/>
      <c r="E190" s="34"/>
      <c r="F190" s="14"/>
      <c r="G190" s="35"/>
      <c r="H190" s="35"/>
      <c r="I190" s="36"/>
      <c r="J190" s="37"/>
      <c r="K190" s="26"/>
    </row>
    <row r="191" spans="1:11" s="6" customFormat="1" ht="26.25" customHeight="1">
      <c r="A191" s="10">
        <v>184</v>
      </c>
      <c r="B191" s="45"/>
      <c r="C191" s="11"/>
      <c r="D191" s="12"/>
      <c r="E191" s="34"/>
      <c r="F191" s="14"/>
      <c r="G191" s="35"/>
      <c r="H191" s="35"/>
      <c r="I191" s="36"/>
      <c r="J191" s="37"/>
      <c r="K191" s="26"/>
    </row>
    <row r="192" spans="1:11" s="6" customFormat="1" ht="26.25" customHeight="1">
      <c r="A192" s="10">
        <v>185</v>
      </c>
      <c r="B192" s="45"/>
      <c r="C192" s="11"/>
      <c r="D192" s="12"/>
      <c r="E192" s="34"/>
      <c r="F192" s="14"/>
      <c r="G192" s="35"/>
      <c r="H192" s="35"/>
      <c r="I192" s="36"/>
      <c r="J192" s="37"/>
      <c r="K192" s="26"/>
    </row>
    <row r="193" spans="1:11" s="6" customFormat="1" ht="26.25" customHeight="1">
      <c r="A193" s="10">
        <v>186</v>
      </c>
      <c r="B193" s="45"/>
      <c r="C193" s="11"/>
      <c r="D193" s="12"/>
      <c r="E193" s="34"/>
      <c r="F193" s="14"/>
      <c r="G193" s="35"/>
      <c r="H193" s="35"/>
      <c r="I193" s="36"/>
      <c r="J193" s="37"/>
      <c r="K193" s="26"/>
    </row>
    <row r="194" spans="1:11" s="6" customFormat="1" ht="26.25" customHeight="1">
      <c r="A194" s="10">
        <v>187</v>
      </c>
      <c r="B194" s="45"/>
      <c r="C194" s="11"/>
      <c r="D194" s="12"/>
      <c r="E194" s="34"/>
      <c r="F194" s="14"/>
      <c r="G194" s="35"/>
      <c r="H194" s="35"/>
      <c r="I194" s="36"/>
      <c r="J194" s="37"/>
      <c r="K194" s="26"/>
    </row>
    <row r="195" spans="1:11" s="6" customFormat="1" ht="26.25" customHeight="1">
      <c r="A195" s="10">
        <v>188</v>
      </c>
      <c r="B195" s="45"/>
      <c r="C195" s="11"/>
      <c r="D195" s="12"/>
      <c r="E195" s="34"/>
      <c r="F195" s="14"/>
      <c r="G195" s="35"/>
      <c r="H195" s="35"/>
      <c r="I195" s="36"/>
      <c r="J195" s="37"/>
      <c r="K195" s="26"/>
    </row>
    <row r="196" spans="1:11" s="6" customFormat="1" ht="26.25" customHeight="1">
      <c r="A196" s="10">
        <v>189</v>
      </c>
      <c r="B196" s="45"/>
      <c r="C196" s="11"/>
      <c r="D196" s="12"/>
      <c r="E196" s="34"/>
      <c r="F196" s="14"/>
      <c r="G196" s="35"/>
      <c r="H196" s="35"/>
      <c r="I196" s="36"/>
      <c r="J196" s="37"/>
      <c r="K196" s="26"/>
    </row>
    <row r="197" spans="1:11" s="6" customFormat="1" ht="26.25" customHeight="1">
      <c r="A197" s="10">
        <v>190</v>
      </c>
      <c r="B197" s="45"/>
      <c r="C197" s="11"/>
      <c r="D197" s="12"/>
      <c r="E197" s="34"/>
      <c r="F197" s="14"/>
      <c r="G197" s="35"/>
      <c r="H197" s="35"/>
      <c r="I197" s="36"/>
      <c r="J197" s="37"/>
      <c r="K197" s="26"/>
    </row>
    <row r="198" spans="1:11" s="6" customFormat="1" ht="26.25" customHeight="1">
      <c r="A198" s="10">
        <v>191</v>
      </c>
      <c r="B198" s="45"/>
      <c r="C198" s="11"/>
      <c r="D198" s="12"/>
      <c r="E198" s="34"/>
      <c r="F198" s="14"/>
      <c r="G198" s="35"/>
      <c r="H198" s="35"/>
      <c r="I198" s="36"/>
      <c r="J198" s="37"/>
      <c r="K198" s="26"/>
    </row>
    <row r="199" spans="1:11" s="6" customFormat="1" ht="26.25" customHeight="1">
      <c r="A199" s="10">
        <v>192</v>
      </c>
      <c r="B199" s="45"/>
      <c r="C199" s="11"/>
      <c r="D199" s="12"/>
      <c r="E199" s="34"/>
      <c r="F199" s="14"/>
      <c r="G199" s="35"/>
      <c r="H199" s="35"/>
      <c r="I199" s="36"/>
      <c r="J199" s="37"/>
      <c r="K199" s="26"/>
    </row>
    <row r="200" spans="1:11" s="6" customFormat="1" ht="26.25" customHeight="1">
      <c r="A200" s="10">
        <v>193</v>
      </c>
      <c r="B200" s="45"/>
      <c r="C200" s="11"/>
      <c r="D200" s="12"/>
      <c r="E200" s="34"/>
      <c r="F200" s="14"/>
      <c r="G200" s="35"/>
      <c r="H200" s="35"/>
      <c r="I200" s="36"/>
      <c r="J200" s="37"/>
      <c r="K200" s="26"/>
    </row>
    <row r="201" spans="1:11" s="6" customFormat="1" ht="26.25" customHeight="1">
      <c r="A201" s="10">
        <v>194</v>
      </c>
      <c r="B201" s="45"/>
      <c r="C201" s="11"/>
      <c r="D201" s="12"/>
      <c r="E201" s="34"/>
      <c r="F201" s="14"/>
      <c r="G201" s="35"/>
      <c r="H201" s="35"/>
      <c r="I201" s="38"/>
      <c r="J201" s="37"/>
      <c r="K201" s="26"/>
    </row>
    <row r="202" spans="1:11" s="6" customFormat="1" ht="26.25" customHeight="1">
      <c r="A202" s="10">
        <v>195</v>
      </c>
      <c r="B202" s="45"/>
      <c r="C202" s="11"/>
      <c r="D202" s="12"/>
      <c r="E202" s="34"/>
      <c r="F202" s="14"/>
      <c r="G202" s="35"/>
      <c r="H202" s="35"/>
      <c r="I202" s="36"/>
      <c r="J202" s="37"/>
      <c r="K202" s="26"/>
    </row>
    <row r="203" spans="1:11" s="6" customFormat="1" ht="26.25" customHeight="1">
      <c r="A203" s="10">
        <v>196</v>
      </c>
      <c r="B203" s="45"/>
      <c r="C203" s="11"/>
      <c r="D203" s="12"/>
      <c r="E203" s="34"/>
      <c r="F203" s="14"/>
      <c r="G203" s="35"/>
      <c r="H203" s="35"/>
      <c r="I203" s="36"/>
      <c r="J203" s="37"/>
      <c r="K203" s="26"/>
    </row>
    <row r="204" spans="1:11" s="6" customFormat="1" ht="26.25" customHeight="1">
      <c r="A204" s="10">
        <v>197</v>
      </c>
      <c r="B204" s="45"/>
      <c r="C204" s="11"/>
      <c r="D204" s="12"/>
      <c r="E204" s="34"/>
      <c r="F204" s="14"/>
      <c r="G204" s="35"/>
      <c r="H204" s="35"/>
      <c r="I204" s="36"/>
      <c r="J204" s="37"/>
      <c r="K204" s="26"/>
    </row>
    <row r="205" spans="1:11" s="6" customFormat="1" ht="26.25" customHeight="1">
      <c r="A205" s="10">
        <v>198</v>
      </c>
      <c r="B205" s="45"/>
      <c r="C205" s="11"/>
      <c r="D205" s="12"/>
      <c r="E205" s="34"/>
      <c r="F205" s="14"/>
      <c r="G205" s="35"/>
      <c r="H205" s="35"/>
      <c r="I205" s="36"/>
      <c r="J205" s="37"/>
      <c r="K205" s="26"/>
    </row>
    <row r="206" spans="1:11" s="6" customFormat="1" ht="26.25" customHeight="1">
      <c r="A206" s="10">
        <v>199</v>
      </c>
      <c r="B206" s="45"/>
      <c r="C206" s="11"/>
      <c r="D206" s="12"/>
      <c r="E206" s="34"/>
      <c r="F206" s="14"/>
      <c r="G206" s="35"/>
      <c r="H206" s="35"/>
      <c r="I206" s="36"/>
      <c r="J206" s="37"/>
      <c r="K206" s="26"/>
    </row>
    <row r="207" spans="1:11" s="6" customFormat="1" ht="26.25" customHeight="1">
      <c r="A207" s="10">
        <v>200</v>
      </c>
      <c r="B207" s="45"/>
      <c r="C207" s="11"/>
      <c r="D207" s="12"/>
      <c r="E207" s="34"/>
      <c r="F207" s="14"/>
      <c r="G207" s="35"/>
      <c r="H207" s="35"/>
      <c r="I207" s="36"/>
      <c r="J207" s="37"/>
      <c r="K207" s="26"/>
    </row>
    <row r="208" spans="1:11" s="16" customFormat="1" ht="26.25" customHeight="1" thickBot="1">
      <c r="A208" s="17"/>
      <c r="B208" s="20"/>
      <c r="C208" s="20"/>
      <c r="D208" s="20"/>
      <c r="E208" s="21"/>
      <c r="F208" s="20"/>
      <c r="G208" s="20"/>
      <c r="H208" s="20"/>
      <c r="I208" s="20"/>
      <c r="J208" s="20"/>
    </row>
    <row r="209" spans="1:10" s="16" customFormat="1" ht="26.25" customHeight="1">
      <c r="A209" s="22"/>
      <c r="B209" s="73" t="s">
        <v>12</v>
      </c>
      <c r="C209" s="73"/>
      <c r="D209" s="74"/>
      <c r="E209" s="19" t="s">
        <v>9</v>
      </c>
      <c r="F209" s="75" t="s">
        <v>19</v>
      </c>
      <c r="G209" s="75"/>
      <c r="H209" s="76"/>
      <c r="I209" s="77" t="s">
        <v>17</v>
      </c>
      <c r="J209" s="78"/>
    </row>
    <row r="210" spans="1:10" s="16" customFormat="1" ht="26.25" customHeight="1">
      <c r="A210" s="22"/>
      <c r="B210" s="74"/>
      <c r="C210" s="74"/>
      <c r="D210" s="74"/>
      <c r="E210" s="79">
        <f>COUNTA($C$8:$C$207)</f>
        <v>0</v>
      </c>
      <c r="F210" s="80" t="s">
        <v>13</v>
      </c>
      <c r="G210" s="80"/>
      <c r="H210" s="40">
        <f>COUNTIF($G$8:$G$207,"○")</f>
        <v>0</v>
      </c>
      <c r="I210" s="81" t="s">
        <v>11</v>
      </c>
      <c r="J210" s="82"/>
    </row>
    <row r="211" spans="1:10" s="16" customFormat="1" ht="26.25" customHeight="1" thickBot="1">
      <c r="A211" s="22"/>
      <c r="B211" s="74"/>
      <c r="C211" s="74"/>
      <c r="D211" s="74"/>
      <c r="E211" s="79"/>
      <c r="F211" s="80" t="s">
        <v>14</v>
      </c>
      <c r="G211" s="80"/>
      <c r="H211" s="40">
        <f>COUNTIF($H$8:$H$207,"○")</f>
        <v>0</v>
      </c>
      <c r="I211" s="83">
        <f>+H211*3000</f>
        <v>0</v>
      </c>
      <c r="J211" s="84"/>
    </row>
    <row r="212" spans="1:10" s="16" customFormat="1" ht="26.25" customHeight="1" thickBot="1">
      <c r="A212" s="22"/>
      <c r="B212" s="21"/>
      <c r="C212" s="21"/>
      <c r="D212" s="21"/>
      <c r="E212" s="21"/>
      <c r="F212" s="21"/>
      <c r="G212" s="21"/>
      <c r="H212" s="43">
        <f>SUM(H210:H211)</f>
        <v>0</v>
      </c>
      <c r="I212" s="21"/>
      <c r="J212" s="21"/>
    </row>
    <row r="213" spans="1:10" s="18" customFormat="1" ht="26.25" customHeight="1">
      <c r="A213" s="17"/>
      <c r="B213" s="85" t="s">
        <v>10</v>
      </c>
      <c r="C213" s="85"/>
      <c r="D213" s="85"/>
      <c r="E213" s="19" t="s">
        <v>15</v>
      </c>
      <c r="F213" s="75" t="s">
        <v>204</v>
      </c>
      <c r="G213" s="75"/>
      <c r="H213" s="76"/>
      <c r="I213" s="86" t="s">
        <v>18</v>
      </c>
      <c r="J213" s="87"/>
    </row>
    <row r="214" spans="1:10" s="16" customFormat="1" ht="26.25" customHeight="1" thickBot="1">
      <c r="A214" s="22"/>
      <c r="B214" s="85"/>
      <c r="C214" s="85"/>
      <c r="D214" s="85"/>
      <c r="E214" s="42" t="s">
        <v>203</v>
      </c>
      <c r="F214" s="79">
        <f>COUNTIF($I$8:$I$207,"○")</f>
        <v>0</v>
      </c>
      <c r="G214" s="79"/>
      <c r="H214" s="88"/>
      <c r="I214" s="89">
        <f>+F214*3000</f>
        <v>0</v>
      </c>
      <c r="J214" s="90"/>
    </row>
    <row r="215" spans="1:10" s="16" customFormat="1" ht="26.25" customHeight="1" thickBot="1">
      <c r="A215" s="22"/>
      <c r="B215" s="21"/>
      <c r="C215" s="21"/>
      <c r="D215" s="21"/>
      <c r="E215" s="21"/>
      <c r="F215" s="21"/>
      <c r="G215" s="21"/>
      <c r="H215" s="21"/>
      <c r="I215" s="21"/>
      <c r="J215" s="21"/>
    </row>
    <row r="216" spans="1:10" s="16" customFormat="1" ht="26.25" customHeight="1">
      <c r="A216" s="22"/>
      <c r="B216" s="91" t="s">
        <v>180</v>
      </c>
      <c r="C216" s="91"/>
      <c r="D216" s="92"/>
      <c r="E216" s="19" t="s">
        <v>181</v>
      </c>
      <c r="F216" s="75" t="s">
        <v>187</v>
      </c>
      <c r="G216" s="75"/>
      <c r="H216" s="76"/>
      <c r="I216" s="93" t="s">
        <v>188</v>
      </c>
      <c r="J216" s="94"/>
    </row>
    <row r="217" spans="1:10" s="16" customFormat="1" ht="26.25" customHeight="1">
      <c r="A217" s="22"/>
      <c r="B217" s="92"/>
      <c r="C217" s="92"/>
      <c r="D217" s="92"/>
      <c r="E217" s="27" t="s">
        <v>182</v>
      </c>
      <c r="F217" s="95" t="s">
        <v>183</v>
      </c>
      <c r="G217" s="96"/>
      <c r="H217" s="40">
        <f>SUM($J$8:$J$207)</f>
        <v>0</v>
      </c>
      <c r="I217" s="71">
        <f>+H217*1500</f>
        <v>0</v>
      </c>
      <c r="J217" s="72"/>
    </row>
    <row r="218" spans="1:10" s="16" customFormat="1" ht="26.25" customHeight="1">
      <c r="A218" s="22"/>
      <c r="B218" s="92"/>
      <c r="C218" s="92"/>
      <c r="D218" s="92"/>
      <c r="E218" s="104" t="s">
        <v>202</v>
      </c>
      <c r="F218" s="95" t="s">
        <v>183</v>
      </c>
      <c r="G218" s="96"/>
      <c r="H218" s="40">
        <f>SUM(②医学会不参加・冊子購読購入リスト!$G$10:$G$24)</f>
        <v>0</v>
      </c>
      <c r="I218" s="71">
        <f>+H218*1500</f>
        <v>0</v>
      </c>
      <c r="J218" s="72"/>
    </row>
    <row r="219" spans="1:10" s="16" customFormat="1" ht="26.25" customHeight="1">
      <c r="A219" s="22"/>
      <c r="B219" s="92"/>
      <c r="C219" s="92"/>
      <c r="D219" s="92"/>
      <c r="E219" s="105"/>
      <c r="F219" s="106" t="s">
        <v>184</v>
      </c>
      <c r="G219" s="107"/>
      <c r="H219" s="40">
        <f>SUM(②医学会不参加・冊子購読購入リスト!$H$10:$H$24)</f>
        <v>0</v>
      </c>
      <c r="I219" s="71" t="s">
        <v>186</v>
      </c>
      <c r="J219" s="72"/>
    </row>
    <row r="220" spans="1:10" s="16" customFormat="1" ht="26.25" customHeight="1">
      <c r="A220" s="22"/>
      <c r="B220" s="92"/>
      <c r="C220" s="92"/>
      <c r="D220" s="92"/>
      <c r="E220" s="105"/>
      <c r="F220" s="108" t="s">
        <v>185</v>
      </c>
      <c r="G220" s="109"/>
      <c r="H220" s="41">
        <f>SUM(②医学会不参加・冊子購読購入リスト!$I$10:$I$24)</f>
        <v>0</v>
      </c>
      <c r="I220" s="71">
        <f>+H220*500</f>
        <v>0</v>
      </c>
      <c r="J220" s="72"/>
    </row>
    <row r="221" spans="1:10" s="16" customFormat="1" ht="26.25" customHeight="1" thickBot="1">
      <c r="A221" s="22"/>
      <c r="B221" s="92"/>
      <c r="C221" s="92"/>
      <c r="D221" s="92"/>
      <c r="E221" s="76"/>
      <c r="F221" s="97"/>
      <c r="G221" s="97"/>
      <c r="H221" s="97"/>
      <c r="I221" s="98">
        <f>SUM(I217:J220)</f>
        <v>0</v>
      </c>
      <c r="J221" s="99"/>
    </row>
    <row r="222" spans="1:10" s="16" customFormat="1" ht="15.75" customHeight="1" thickBot="1">
      <c r="A222" s="22"/>
      <c r="B222" s="21"/>
      <c r="C222" s="21"/>
      <c r="D222" s="21"/>
      <c r="E222" s="21"/>
      <c r="F222" s="21"/>
      <c r="G222" s="21"/>
      <c r="H222" s="23"/>
      <c r="I222" s="21"/>
      <c r="J222" s="21"/>
    </row>
    <row r="223" spans="1:10" s="16" customFormat="1" ht="26.25" customHeight="1" thickBot="1">
      <c r="A223" s="22"/>
      <c r="B223" s="21"/>
      <c r="C223" s="21"/>
      <c r="D223" s="21"/>
      <c r="E223" s="21"/>
      <c r="F223" s="21"/>
      <c r="G223" s="100" t="s">
        <v>16</v>
      </c>
      <c r="H223" s="101"/>
      <c r="I223" s="102">
        <f>+I211+I214+I221</f>
        <v>0</v>
      </c>
      <c r="J223" s="103"/>
    </row>
    <row r="224" spans="1:10">
      <c r="E224" s="3"/>
    </row>
    <row r="225" spans="2:5">
      <c r="E225" s="3"/>
    </row>
    <row r="226" spans="2:5">
      <c r="B226" s="44" t="s">
        <v>199</v>
      </c>
      <c r="E226" s="3"/>
    </row>
    <row r="227" spans="2:5">
      <c r="B227" s="44">
        <v>1</v>
      </c>
      <c r="E227" s="3"/>
    </row>
    <row r="228" spans="2:5">
      <c r="B228" s="44">
        <v>2</v>
      </c>
      <c r="E228" s="3"/>
    </row>
    <row r="229" spans="2:5">
      <c r="B229" s="44">
        <v>3</v>
      </c>
      <c r="E229" s="3"/>
    </row>
    <row r="230" spans="2:5">
      <c r="B230" s="44">
        <v>4</v>
      </c>
      <c r="E230" s="3"/>
    </row>
    <row r="231" spans="2:5">
      <c r="B231" s="44">
        <v>5</v>
      </c>
      <c r="E231" s="3"/>
    </row>
    <row r="232" spans="2:5">
      <c r="E232" s="3"/>
    </row>
    <row r="233" spans="2:5">
      <c r="E233" s="3"/>
    </row>
    <row r="234" spans="2:5">
      <c r="E234" s="3"/>
    </row>
    <row r="235" spans="2:5">
      <c r="E235" s="3"/>
    </row>
    <row r="236" spans="2:5">
      <c r="E236" s="4"/>
    </row>
  </sheetData>
  <sheetProtection password="DD5D" sheet="1" formatCells="0" selectLockedCells="1"/>
  <mergeCells count="48">
    <mergeCell ref="G223:H223"/>
    <mergeCell ref="I223:J223"/>
    <mergeCell ref="E218:E220"/>
    <mergeCell ref="F218:G218"/>
    <mergeCell ref="I218:J218"/>
    <mergeCell ref="F219:G219"/>
    <mergeCell ref="I219:J219"/>
    <mergeCell ref="F220:G220"/>
    <mergeCell ref="I220:J220"/>
    <mergeCell ref="B213:D214"/>
    <mergeCell ref="F213:H213"/>
    <mergeCell ref="I213:J213"/>
    <mergeCell ref="F214:H214"/>
    <mergeCell ref="I214:J214"/>
    <mergeCell ref="B216:D221"/>
    <mergeCell ref="F216:H216"/>
    <mergeCell ref="I216:J216"/>
    <mergeCell ref="F217:G217"/>
    <mergeCell ref="E221:H221"/>
    <mergeCell ref="I221:J221"/>
    <mergeCell ref="I217:J217"/>
    <mergeCell ref="B209:D211"/>
    <mergeCell ref="F209:H209"/>
    <mergeCell ref="I209:J209"/>
    <mergeCell ref="E210:E211"/>
    <mergeCell ref="F210:G210"/>
    <mergeCell ref="I210:J210"/>
    <mergeCell ref="F211:G211"/>
    <mergeCell ref="I211:J211"/>
    <mergeCell ref="A4:B4"/>
    <mergeCell ref="C4:E4"/>
    <mergeCell ref="F4:G4"/>
    <mergeCell ref="H4:K4"/>
    <mergeCell ref="F6:F7"/>
    <mergeCell ref="G6:H6"/>
    <mergeCell ref="I6:I7"/>
    <mergeCell ref="J6:J7"/>
    <mergeCell ref="K6:K7"/>
    <mergeCell ref="A6:A7"/>
    <mergeCell ref="B6:B7"/>
    <mergeCell ref="C6:C7"/>
    <mergeCell ref="D6:D7"/>
    <mergeCell ref="E6:E7"/>
    <mergeCell ref="A1:K1"/>
    <mergeCell ref="A3:B3"/>
    <mergeCell ref="C3:E3"/>
    <mergeCell ref="F3:G3"/>
    <mergeCell ref="H3:K3"/>
  </mergeCells>
  <phoneticPr fontId="2"/>
  <dataValidations count="3">
    <dataValidation type="list" allowBlank="1" showInputMessage="1" showErrorMessage="1" sqref="G8:I207" xr:uid="{00000000-0002-0000-0000-000000000000}">
      <formula1>$B$226</formula1>
    </dataValidation>
    <dataValidation type="list" allowBlank="1" showInputMessage="1" showErrorMessage="1" sqref="J8:J207" xr:uid="{00000000-0002-0000-0000-000001000000}">
      <formula1>$B$227:$B$231</formula1>
    </dataValidation>
    <dataValidation imeMode="off" allowBlank="1" showInputMessage="1" showErrorMessage="1" sqref="B8:B207" xr:uid="{00000000-0002-0000-0000-000002000000}"/>
  </dataValidations>
  <printOptions horizontalCentered="1"/>
  <pageMargins left="0.31496062992125984" right="0.31496062992125984" top="0.39370078740157483" bottom="0.39370078740157483" header="0.19685039370078741" footer="0.15748031496062992"/>
  <pageSetup paperSize="9" orientation="landscape" cellComments="asDisplayed" r:id="rId1"/>
  <headerFooter alignWithMargins="0"/>
  <rowBreaks count="10" manualBreakCount="10">
    <brk id="22" max="10" man="1"/>
    <brk id="42" max="10" man="1"/>
    <brk id="62" max="10" man="1"/>
    <brk id="82" max="10" man="1"/>
    <brk id="102" max="10" man="1"/>
    <brk id="122" max="10" man="1"/>
    <brk id="142" max="10" man="1"/>
    <brk id="162" max="10" man="1"/>
    <brk id="182" max="10" man="1"/>
    <brk id="202" max="10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3000000}">
          <x14:formula1>
            <xm:f>'（参考）職種・病院一覧'!$A$1:$A$30</xm:f>
          </x14:formula1>
          <xm:sqref>E8:E207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CCC"/>
  </sheetPr>
  <dimension ref="A1:K58"/>
  <sheetViews>
    <sheetView tabSelected="1" view="pageBreakPreview" zoomScaleNormal="100" zoomScaleSheetLayoutView="100" workbookViewId="0">
      <pane ySplit="9" topLeftCell="A10" activePane="bottomLeft" state="frozen"/>
      <selection pane="bottomLeft" activeCell="B10" sqref="B10"/>
    </sheetView>
  </sheetViews>
  <sheetFormatPr defaultRowHeight="19.5"/>
  <cols>
    <col min="1" max="1" width="3.125" style="15" customWidth="1"/>
    <col min="2" max="2" width="13" style="1" customWidth="1"/>
    <col min="3" max="3" width="19.625" style="1" customWidth="1"/>
    <col min="4" max="4" width="17.25" style="1" customWidth="1"/>
    <col min="5" max="5" width="14.625" style="1" customWidth="1"/>
    <col min="6" max="6" width="9" style="1" customWidth="1"/>
    <col min="7" max="7" width="13" style="2" customWidth="1"/>
    <col min="8" max="8" width="10.625" style="2" customWidth="1"/>
    <col min="9" max="9" width="10.625" style="2" bestFit="1" customWidth="1"/>
    <col min="10" max="10" width="23.875" style="1" customWidth="1"/>
    <col min="11" max="16384" width="9" style="1"/>
  </cols>
  <sheetData>
    <row r="1" spans="1:11" ht="19.5" customHeight="1">
      <c r="A1" s="51" t="s">
        <v>209</v>
      </c>
      <c r="B1" s="51"/>
      <c r="C1" s="51"/>
      <c r="D1" s="51"/>
      <c r="E1" s="52"/>
      <c r="F1" s="52"/>
      <c r="G1" s="52"/>
      <c r="H1" s="52"/>
      <c r="I1" s="52"/>
      <c r="J1" s="52"/>
    </row>
    <row r="2" spans="1:11" ht="9" customHeight="1"/>
    <row r="3" spans="1:11" s="6" customFormat="1" ht="18.75" customHeight="1">
      <c r="A3" s="53" t="s">
        <v>21</v>
      </c>
      <c r="B3" s="53"/>
      <c r="C3" s="54"/>
      <c r="D3" s="54"/>
      <c r="E3" s="54"/>
      <c r="F3" s="53" t="s">
        <v>7</v>
      </c>
      <c r="G3" s="53"/>
      <c r="H3" s="55" t="str">
        <f>IF(C3="","",VLOOKUP(C3,'（参考）職種・病院一覧'!$C$1:$D$63,2,FALSE))</f>
        <v/>
      </c>
      <c r="I3" s="55"/>
      <c r="J3" s="55"/>
      <c r="K3" s="5"/>
    </row>
    <row r="4" spans="1:11" s="6" customFormat="1" ht="18.75" customHeight="1">
      <c r="A4" s="53" t="s">
        <v>0</v>
      </c>
      <c r="B4" s="53"/>
      <c r="C4" s="56"/>
      <c r="D4" s="56"/>
      <c r="E4" s="56"/>
      <c r="F4" s="53" t="s">
        <v>8</v>
      </c>
      <c r="G4" s="53"/>
      <c r="H4" s="124"/>
      <c r="I4" s="124"/>
      <c r="J4" s="124"/>
      <c r="K4" s="7"/>
    </row>
    <row r="5" spans="1:11" s="6" customFormat="1" ht="11.25" customHeight="1">
      <c r="A5" s="24"/>
      <c r="G5" s="8"/>
      <c r="H5" s="8"/>
      <c r="I5" s="8"/>
    </row>
    <row r="6" spans="1:11" s="6" customFormat="1" ht="20.25" customHeight="1">
      <c r="A6" s="32" t="s">
        <v>208</v>
      </c>
      <c r="G6" s="8"/>
      <c r="H6" s="8"/>
      <c r="I6" s="8"/>
    </row>
    <row r="7" spans="1:11" s="6" customFormat="1" ht="20.25" customHeight="1">
      <c r="A7" s="32" t="s">
        <v>210</v>
      </c>
      <c r="G7" s="8"/>
      <c r="H7" s="8"/>
      <c r="I7" s="8"/>
    </row>
    <row r="8" spans="1:11" s="9" customFormat="1" ht="21" customHeight="1">
      <c r="A8" s="118" t="s">
        <v>1</v>
      </c>
      <c r="B8" s="110" t="s">
        <v>205</v>
      </c>
      <c r="C8" s="110" t="s">
        <v>195</v>
      </c>
      <c r="D8" s="112" t="s">
        <v>196</v>
      </c>
      <c r="E8" s="120" t="s">
        <v>190</v>
      </c>
      <c r="F8" s="120" t="s">
        <v>176</v>
      </c>
      <c r="G8" s="116" t="s">
        <v>198</v>
      </c>
      <c r="H8" s="125" t="s">
        <v>178</v>
      </c>
      <c r="I8" s="125"/>
      <c r="J8" s="114" t="s">
        <v>194</v>
      </c>
    </row>
    <row r="9" spans="1:11" s="9" customFormat="1" ht="24" customHeight="1">
      <c r="A9" s="119"/>
      <c r="B9" s="111"/>
      <c r="C9" s="111"/>
      <c r="D9" s="113"/>
      <c r="E9" s="121"/>
      <c r="F9" s="121"/>
      <c r="G9" s="117"/>
      <c r="H9" s="28" t="s">
        <v>197</v>
      </c>
      <c r="I9" s="28" t="s">
        <v>179</v>
      </c>
      <c r="J9" s="115"/>
    </row>
    <row r="10" spans="1:11" s="6" customFormat="1" ht="25.5" customHeight="1">
      <c r="A10" s="10">
        <v>1</v>
      </c>
      <c r="B10" s="45"/>
      <c r="C10" s="11"/>
      <c r="D10" s="12"/>
      <c r="E10" s="13"/>
      <c r="F10" s="14"/>
      <c r="G10" s="30"/>
      <c r="H10" s="29"/>
      <c r="I10" s="29"/>
      <c r="J10" s="26"/>
      <c r="K10" s="6" t="str">
        <f>IF(AND(G10&gt;=2,H10=1,I10=""),"error",IF(AND(G10&gt;=2,H10="",I10=1),"error",""))</f>
        <v/>
      </c>
    </row>
    <row r="11" spans="1:11" s="6" customFormat="1" ht="25.5" customHeight="1">
      <c r="A11" s="10">
        <v>2</v>
      </c>
      <c r="B11" s="45"/>
      <c r="C11" s="11"/>
      <c r="D11" s="12"/>
      <c r="E11" s="13"/>
      <c r="F11" s="14"/>
      <c r="G11" s="30"/>
      <c r="H11" s="29"/>
      <c r="I11" s="29"/>
      <c r="J11" s="26"/>
      <c r="K11" s="6" t="str">
        <f t="shared" ref="K11:K24" si="0">IF(AND(G11&gt;=2,H11=1,I11=""),"error",IF(AND(G11&gt;=2,H11="",I11=1),"error",""))</f>
        <v/>
      </c>
    </row>
    <row r="12" spans="1:11" s="6" customFormat="1" ht="25.5" customHeight="1">
      <c r="A12" s="10">
        <v>3</v>
      </c>
      <c r="B12" s="45"/>
      <c r="C12" s="11"/>
      <c r="D12" s="12"/>
      <c r="E12" s="13"/>
      <c r="F12" s="14"/>
      <c r="G12" s="30"/>
      <c r="H12" s="29"/>
      <c r="I12" s="29"/>
      <c r="J12" s="26"/>
      <c r="K12" s="6" t="str">
        <f t="shared" si="0"/>
        <v/>
      </c>
    </row>
    <row r="13" spans="1:11" s="6" customFormat="1" ht="25.5" customHeight="1">
      <c r="A13" s="10">
        <v>4</v>
      </c>
      <c r="B13" s="45"/>
      <c r="C13" s="11"/>
      <c r="D13" s="12"/>
      <c r="E13" s="13"/>
      <c r="F13" s="14"/>
      <c r="G13" s="30"/>
      <c r="H13" s="29"/>
      <c r="I13" s="29"/>
      <c r="J13" s="26"/>
      <c r="K13" s="6" t="str">
        <f t="shared" si="0"/>
        <v/>
      </c>
    </row>
    <row r="14" spans="1:11" s="6" customFormat="1" ht="25.5" customHeight="1">
      <c r="A14" s="10">
        <v>5</v>
      </c>
      <c r="B14" s="45"/>
      <c r="C14" s="11"/>
      <c r="D14" s="12"/>
      <c r="E14" s="13"/>
      <c r="F14" s="14"/>
      <c r="G14" s="30"/>
      <c r="H14" s="29"/>
      <c r="I14" s="29"/>
      <c r="J14" s="26"/>
      <c r="K14" s="6" t="str">
        <f t="shared" si="0"/>
        <v/>
      </c>
    </row>
    <row r="15" spans="1:11" s="6" customFormat="1" ht="25.5" customHeight="1">
      <c r="A15" s="10">
        <v>6</v>
      </c>
      <c r="B15" s="45"/>
      <c r="C15" s="11"/>
      <c r="D15" s="12"/>
      <c r="E15" s="13"/>
      <c r="F15" s="14"/>
      <c r="G15" s="30"/>
      <c r="H15" s="29"/>
      <c r="I15" s="29"/>
      <c r="J15" s="26"/>
      <c r="K15" s="6" t="str">
        <f t="shared" si="0"/>
        <v/>
      </c>
    </row>
    <row r="16" spans="1:11" s="6" customFormat="1" ht="25.5" customHeight="1">
      <c r="A16" s="10">
        <v>7</v>
      </c>
      <c r="B16" s="45"/>
      <c r="C16" s="11"/>
      <c r="D16" s="12"/>
      <c r="E16" s="13"/>
      <c r="F16" s="14"/>
      <c r="G16" s="30"/>
      <c r="H16" s="29"/>
      <c r="I16" s="29"/>
      <c r="J16" s="26"/>
      <c r="K16" s="6" t="str">
        <f t="shared" si="0"/>
        <v/>
      </c>
    </row>
    <row r="17" spans="1:11" s="6" customFormat="1" ht="25.5" customHeight="1">
      <c r="A17" s="10">
        <v>8</v>
      </c>
      <c r="B17" s="45"/>
      <c r="C17" s="11"/>
      <c r="D17" s="12"/>
      <c r="E17" s="13"/>
      <c r="F17" s="14"/>
      <c r="G17" s="30"/>
      <c r="H17" s="29"/>
      <c r="I17" s="29"/>
      <c r="J17" s="26"/>
      <c r="K17" s="6" t="str">
        <f t="shared" si="0"/>
        <v/>
      </c>
    </row>
    <row r="18" spans="1:11" s="6" customFormat="1" ht="25.5" customHeight="1">
      <c r="A18" s="10">
        <v>9</v>
      </c>
      <c r="B18" s="45"/>
      <c r="C18" s="11"/>
      <c r="D18" s="12"/>
      <c r="E18" s="13"/>
      <c r="F18" s="14"/>
      <c r="G18" s="30"/>
      <c r="H18" s="29"/>
      <c r="I18" s="29"/>
      <c r="J18" s="26"/>
      <c r="K18" s="6" t="str">
        <f t="shared" si="0"/>
        <v/>
      </c>
    </row>
    <row r="19" spans="1:11" s="6" customFormat="1" ht="25.5" customHeight="1">
      <c r="A19" s="10">
        <v>10</v>
      </c>
      <c r="B19" s="45"/>
      <c r="C19" s="11"/>
      <c r="D19" s="12"/>
      <c r="E19" s="13"/>
      <c r="F19" s="14"/>
      <c r="G19" s="30"/>
      <c r="H19" s="29"/>
      <c r="I19" s="29"/>
      <c r="J19" s="26"/>
      <c r="K19" s="6" t="str">
        <f t="shared" si="0"/>
        <v/>
      </c>
    </row>
    <row r="20" spans="1:11" s="6" customFormat="1" ht="25.5" customHeight="1">
      <c r="A20" s="10">
        <v>11</v>
      </c>
      <c r="B20" s="45"/>
      <c r="C20" s="11"/>
      <c r="D20" s="12"/>
      <c r="E20" s="13"/>
      <c r="F20" s="14"/>
      <c r="G20" s="30"/>
      <c r="H20" s="29"/>
      <c r="I20" s="29"/>
      <c r="J20" s="26"/>
      <c r="K20" s="6" t="str">
        <f t="shared" si="0"/>
        <v/>
      </c>
    </row>
    <row r="21" spans="1:11" s="6" customFormat="1" ht="25.5" customHeight="1">
      <c r="A21" s="10">
        <v>12</v>
      </c>
      <c r="B21" s="45"/>
      <c r="C21" s="11"/>
      <c r="D21" s="12"/>
      <c r="E21" s="13"/>
      <c r="F21" s="14"/>
      <c r="G21" s="30"/>
      <c r="H21" s="29"/>
      <c r="I21" s="29"/>
      <c r="J21" s="26"/>
      <c r="K21" s="6" t="str">
        <f t="shared" si="0"/>
        <v/>
      </c>
    </row>
    <row r="22" spans="1:11" s="6" customFormat="1" ht="25.5" customHeight="1">
      <c r="A22" s="10">
        <v>13</v>
      </c>
      <c r="B22" s="45"/>
      <c r="C22" s="11"/>
      <c r="D22" s="12"/>
      <c r="E22" s="13"/>
      <c r="F22" s="14"/>
      <c r="G22" s="30"/>
      <c r="H22" s="29"/>
      <c r="I22" s="29"/>
      <c r="J22" s="26"/>
      <c r="K22" s="6" t="str">
        <f t="shared" si="0"/>
        <v/>
      </c>
    </row>
    <row r="23" spans="1:11" s="6" customFormat="1" ht="25.5" customHeight="1">
      <c r="A23" s="10">
        <v>14</v>
      </c>
      <c r="B23" s="45"/>
      <c r="C23" s="11"/>
      <c r="D23" s="12"/>
      <c r="E23" s="13"/>
      <c r="F23" s="14"/>
      <c r="G23" s="30"/>
      <c r="H23" s="29"/>
      <c r="I23" s="29"/>
      <c r="J23" s="26"/>
      <c r="K23" s="6" t="str">
        <f t="shared" si="0"/>
        <v/>
      </c>
    </row>
    <row r="24" spans="1:11" s="6" customFormat="1" ht="25.5" customHeight="1">
      <c r="A24" s="10">
        <v>15</v>
      </c>
      <c r="B24" s="45"/>
      <c r="C24" s="11"/>
      <c r="D24" s="12"/>
      <c r="E24" s="13"/>
      <c r="F24" s="14"/>
      <c r="G24" s="30"/>
      <c r="H24" s="29"/>
      <c r="I24" s="29"/>
      <c r="J24" s="26"/>
      <c r="K24" s="6" t="str">
        <f t="shared" si="0"/>
        <v/>
      </c>
    </row>
    <row r="25" spans="1:11">
      <c r="E25" s="122" t="s">
        <v>191</v>
      </c>
      <c r="F25" s="122"/>
      <c r="G25" s="31">
        <f>SUM(G10:G24)</f>
        <v>0</v>
      </c>
      <c r="H25" s="31">
        <f>SUM(H10:H24)</f>
        <v>0</v>
      </c>
      <c r="I25" s="31">
        <f>SUM(I10:I24)</f>
        <v>0</v>
      </c>
    </row>
    <row r="26" spans="1:11">
      <c r="E26" s="123" t="s">
        <v>192</v>
      </c>
      <c r="F26" s="123"/>
      <c r="G26" s="39">
        <f>+G25*1500</f>
        <v>0</v>
      </c>
      <c r="H26" s="39" t="s">
        <v>193</v>
      </c>
      <c r="I26" s="39">
        <f>+I25*500</f>
        <v>0</v>
      </c>
    </row>
    <row r="27" spans="1:11">
      <c r="E27" s="3"/>
    </row>
    <row r="28" spans="1:11">
      <c r="E28" s="3"/>
    </row>
    <row r="29" spans="1:11">
      <c r="A29" s="1"/>
      <c r="B29" s="2">
        <v>1</v>
      </c>
      <c r="E29" s="3"/>
    </row>
    <row r="30" spans="1:11">
      <c r="A30" s="1"/>
      <c r="B30" s="2">
        <v>2</v>
      </c>
      <c r="E30" s="3"/>
    </row>
    <row r="31" spans="1:11">
      <c r="A31" s="1"/>
      <c r="B31" s="2">
        <v>3</v>
      </c>
      <c r="E31" s="3"/>
    </row>
    <row r="32" spans="1:11">
      <c r="A32" s="1"/>
      <c r="B32" s="2">
        <v>4</v>
      </c>
      <c r="E32" s="3"/>
      <c r="G32" s="1"/>
    </row>
    <row r="33" spans="1:7">
      <c r="A33" s="1"/>
      <c r="B33" s="2">
        <v>5</v>
      </c>
      <c r="E33" s="3"/>
      <c r="G33" s="1"/>
    </row>
    <row r="34" spans="1:7">
      <c r="A34" s="1"/>
      <c r="B34" s="2">
        <v>6</v>
      </c>
      <c r="E34" s="3"/>
      <c r="G34" s="1"/>
    </row>
    <row r="35" spans="1:7">
      <c r="A35" s="1"/>
      <c r="B35" s="2">
        <v>7</v>
      </c>
      <c r="E35" s="3"/>
      <c r="G35" s="1"/>
    </row>
    <row r="36" spans="1:7">
      <c r="A36" s="1"/>
      <c r="B36" s="2">
        <v>8</v>
      </c>
      <c r="E36" s="4"/>
      <c r="G36" s="1"/>
    </row>
    <row r="37" spans="1:7">
      <c r="A37" s="1"/>
      <c r="B37" s="2">
        <v>9</v>
      </c>
      <c r="G37" s="1"/>
    </row>
    <row r="38" spans="1:7">
      <c r="A38" s="1"/>
      <c r="B38" s="2">
        <v>10</v>
      </c>
      <c r="G38" s="1"/>
    </row>
    <row r="39" spans="1:7">
      <c r="A39" s="1"/>
      <c r="B39" s="2">
        <v>11</v>
      </c>
      <c r="G39" s="1"/>
    </row>
    <row r="40" spans="1:7">
      <c r="A40" s="1"/>
      <c r="B40" s="2">
        <v>12</v>
      </c>
    </row>
    <row r="41" spans="1:7">
      <c r="A41" s="1"/>
      <c r="B41" s="2">
        <v>13</v>
      </c>
    </row>
    <row r="42" spans="1:7">
      <c r="A42" s="1"/>
      <c r="B42" s="2">
        <v>14</v>
      </c>
    </row>
    <row r="43" spans="1:7">
      <c r="A43" s="1"/>
      <c r="B43" s="2">
        <v>15</v>
      </c>
    </row>
    <row r="44" spans="1:7">
      <c r="A44" s="1"/>
      <c r="B44" s="2">
        <v>16</v>
      </c>
    </row>
    <row r="45" spans="1:7">
      <c r="A45" s="1"/>
      <c r="B45" s="2">
        <v>17</v>
      </c>
    </row>
    <row r="46" spans="1:7">
      <c r="A46" s="1"/>
      <c r="B46" s="2">
        <v>18</v>
      </c>
    </row>
    <row r="47" spans="1:7">
      <c r="A47" s="1"/>
      <c r="B47" s="2">
        <v>19</v>
      </c>
    </row>
    <row r="48" spans="1:7">
      <c r="A48" s="1"/>
      <c r="B48" s="2">
        <v>20</v>
      </c>
    </row>
    <row r="49" spans="2:2">
      <c r="B49" s="2">
        <v>21</v>
      </c>
    </row>
    <row r="50" spans="2:2">
      <c r="B50" s="2">
        <v>22</v>
      </c>
    </row>
    <row r="51" spans="2:2">
      <c r="B51" s="2">
        <v>23</v>
      </c>
    </row>
    <row r="52" spans="2:2">
      <c r="B52" s="2">
        <v>24</v>
      </c>
    </row>
    <row r="53" spans="2:2">
      <c r="B53" s="2">
        <v>25</v>
      </c>
    </row>
    <row r="54" spans="2:2">
      <c r="B54" s="2">
        <v>26</v>
      </c>
    </row>
    <row r="55" spans="2:2">
      <c r="B55" s="2">
        <v>27</v>
      </c>
    </row>
    <row r="56" spans="2:2">
      <c r="B56" s="2">
        <v>28</v>
      </c>
    </row>
    <row r="57" spans="2:2">
      <c r="B57" s="2">
        <v>29</v>
      </c>
    </row>
    <row r="58" spans="2:2">
      <c r="B58" s="2">
        <v>30</v>
      </c>
    </row>
  </sheetData>
  <sheetProtection password="DD5D" sheet="1" formatCells="0" selectLockedCells="1"/>
  <mergeCells count="20">
    <mergeCell ref="E25:F25"/>
    <mergeCell ref="E26:F26"/>
    <mergeCell ref="H3:J3"/>
    <mergeCell ref="H4:J4"/>
    <mergeCell ref="H8:I8"/>
    <mergeCell ref="C4:E4"/>
    <mergeCell ref="C3:E3"/>
    <mergeCell ref="F8:F9"/>
    <mergeCell ref="A1:J1"/>
    <mergeCell ref="C8:C9"/>
    <mergeCell ref="A3:B3"/>
    <mergeCell ref="A4:B4"/>
    <mergeCell ref="F4:G4"/>
    <mergeCell ref="F3:G3"/>
    <mergeCell ref="B8:B9"/>
    <mergeCell ref="D8:D9"/>
    <mergeCell ref="J8:J9"/>
    <mergeCell ref="G8:G9"/>
    <mergeCell ref="A8:A9"/>
    <mergeCell ref="E8:E9"/>
  </mergeCells>
  <phoneticPr fontId="2"/>
  <dataValidations count="3">
    <dataValidation type="list" allowBlank="1" showInputMessage="1" showErrorMessage="1" sqref="G10:G24" xr:uid="{00000000-0002-0000-0100-000000000000}">
      <formula1>$B$29:$B$58</formula1>
    </dataValidation>
    <dataValidation type="list" allowBlank="1" showInputMessage="1" showErrorMessage="1" sqref="H10:I24" xr:uid="{00000000-0002-0000-0100-000001000000}">
      <formula1>$B$29</formula1>
    </dataValidation>
    <dataValidation imeMode="off" allowBlank="1" showInputMessage="1" showErrorMessage="1" sqref="B10:B24" xr:uid="{00000000-0002-0000-0100-000002000000}"/>
  </dataValidations>
  <printOptions horizontalCentered="1"/>
  <pageMargins left="0.31496062992125984" right="0.31496062992125984" top="0.39370078740157483" bottom="0.39370078740157483" header="0.19685039370078741" footer="0.15748031496062992"/>
  <pageSetup paperSize="9" orientation="landscape" cellComments="asDisplayed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3000000}">
          <x14:formula1>
            <xm:f>'（参考）職種・病院一覧'!$A$1:$A$30</xm:f>
          </x14:formula1>
          <xm:sqref>E10:E24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63"/>
  <sheetViews>
    <sheetView workbookViewId="0">
      <selection activeCell="E21" sqref="A1:IV65536"/>
    </sheetView>
  </sheetViews>
  <sheetFormatPr defaultRowHeight="13.5"/>
  <cols>
    <col min="1" max="1" width="24.25" style="46" bestFit="1" customWidth="1"/>
    <col min="2" max="2" width="9" style="46"/>
    <col min="3" max="3" width="9" style="50"/>
    <col min="4" max="4" width="30.125" style="46" bestFit="1" customWidth="1"/>
    <col min="5" max="16384" width="9" style="46"/>
  </cols>
  <sheetData>
    <row r="1" spans="1:4">
      <c r="A1" s="25" t="s">
        <v>146</v>
      </c>
      <c r="C1" s="47" t="s">
        <v>22</v>
      </c>
      <c r="D1" s="48" t="s">
        <v>94</v>
      </c>
    </row>
    <row r="2" spans="1:4">
      <c r="A2" s="25" t="s">
        <v>147</v>
      </c>
      <c r="C2" s="47" t="s">
        <v>23</v>
      </c>
      <c r="D2" s="48" t="s">
        <v>95</v>
      </c>
    </row>
    <row r="3" spans="1:4">
      <c r="A3" s="25" t="s">
        <v>148</v>
      </c>
      <c r="C3" s="47" t="s">
        <v>24</v>
      </c>
      <c r="D3" s="48" t="s">
        <v>96</v>
      </c>
    </row>
    <row r="4" spans="1:4">
      <c r="A4" s="25" t="s">
        <v>149</v>
      </c>
      <c r="C4" s="47" t="s">
        <v>25</v>
      </c>
      <c r="D4" s="48" t="s">
        <v>97</v>
      </c>
    </row>
    <row r="5" spans="1:4">
      <c r="A5" s="25" t="s">
        <v>150</v>
      </c>
      <c r="C5" s="47" t="s">
        <v>26</v>
      </c>
      <c r="D5" s="48" t="s">
        <v>98</v>
      </c>
    </row>
    <row r="6" spans="1:4">
      <c r="A6" s="25" t="s">
        <v>151</v>
      </c>
      <c r="C6" s="47" t="s">
        <v>27</v>
      </c>
      <c r="D6" s="48" t="s">
        <v>99</v>
      </c>
    </row>
    <row r="7" spans="1:4">
      <c r="A7" s="25" t="s">
        <v>152</v>
      </c>
      <c r="C7" s="47" t="s">
        <v>28</v>
      </c>
      <c r="D7" s="48" t="s">
        <v>100</v>
      </c>
    </row>
    <row r="8" spans="1:4">
      <c r="A8" s="25" t="s">
        <v>153</v>
      </c>
      <c r="C8" s="47" t="s">
        <v>51</v>
      </c>
      <c r="D8" s="48" t="s">
        <v>101</v>
      </c>
    </row>
    <row r="9" spans="1:4">
      <c r="A9" s="25" t="s">
        <v>154</v>
      </c>
      <c r="C9" s="47" t="s">
        <v>29</v>
      </c>
      <c r="D9" s="48" t="s">
        <v>102</v>
      </c>
    </row>
    <row r="10" spans="1:4">
      <c r="A10" s="25" t="s">
        <v>155</v>
      </c>
      <c r="C10" s="47" t="s">
        <v>30</v>
      </c>
      <c r="D10" s="48" t="s">
        <v>103</v>
      </c>
    </row>
    <row r="11" spans="1:4">
      <c r="A11" s="25" t="s">
        <v>156</v>
      </c>
      <c r="C11" s="47" t="s">
        <v>31</v>
      </c>
      <c r="D11" s="48" t="s">
        <v>104</v>
      </c>
    </row>
    <row r="12" spans="1:4">
      <c r="A12" s="25" t="s">
        <v>157</v>
      </c>
      <c r="C12" s="47" t="s">
        <v>32</v>
      </c>
      <c r="D12" s="48" t="s">
        <v>105</v>
      </c>
    </row>
    <row r="13" spans="1:4">
      <c r="A13" s="25" t="s">
        <v>158</v>
      </c>
      <c r="C13" s="47" t="s">
        <v>33</v>
      </c>
      <c r="D13" s="48" t="s">
        <v>106</v>
      </c>
    </row>
    <row r="14" spans="1:4">
      <c r="A14" s="25" t="s">
        <v>159</v>
      </c>
      <c r="C14" s="47" t="s">
        <v>34</v>
      </c>
      <c r="D14" s="48" t="s">
        <v>107</v>
      </c>
    </row>
    <row r="15" spans="1:4">
      <c r="A15" s="25" t="s">
        <v>160</v>
      </c>
      <c r="C15" s="47" t="s">
        <v>35</v>
      </c>
      <c r="D15" s="48" t="s">
        <v>108</v>
      </c>
    </row>
    <row r="16" spans="1:4">
      <c r="A16" s="25" t="s">
        <v>161</v>
      </c>
      <c r="C16" s="47" t="s">
        <v>36</v>
      </c>
      <c r="D16" s="48" t="s">
        <v>109</v>
      </c>
    </row>
    <row r="17" spans="1:4">
      <c r="A17" s="25" t="s">
        <v>162</v>
      </c>
      <c r="C17" s="47" t="s">
        <v>52</v>
      </c>
      <c r="D17" s="48" t="s">
        <v>110</v>
      </c>
    </row>
    <row r="18" spans="1:4">
      <c r="A18" s="25" t="s">
        <v>163</v>
      </c>
      <c r="C18" s="47" t="s">
        <v>53</v>
      </c>
      <c r="D18" s="48" t="s">
        <v>84</v>
      </c>
    </row>
    <row r="19" spans="1:4">
      <c r="A19" s="25" t="s">
        <v>164</v>
      </c>
      <c r="C19" s="47" t="s">
        <v>54</v>
      </c>
      <c r="D19" s="48" t="s">
        <v>85</v>
      </c>
    </row>
    <row r="20" spans="1:4">
      <c r="A20" s="25" t="s">
        <v>165</v>
      </c>
      <c r="C20" s="47" t="s">
        <v>55</v>
      </c>
      <c r="D20" s="48" t="s">
        <v>86</v>
      </c>
    </row>
    <row r="21" spans="1:4">
      <c r="A21" s="25" t="s">
        <v>166</v>
      </c>
      <c r="C21" s="47" t="s">
        <v>56</v>
      </c>
      <c r="D21" s="48" t="s">
        <v>87</v>
      </c>
    </row>
    <row r="22" spans="1:4">
      <c r="A22" s="25" t="s">
        <v>167</v>
      </c>
      <c r="C22" s="47" t="s">
        <v>57</v>
      </c>
      <c r="D22" s="48" t="s">
        <v>88</v>
      </c>
    </row>
    <row r="23" spans="1:4">
      <c r="A23" s="25" t="s">
        <v>168</v>
      </c>
      <c r="C23" s="47" t="s">
        <v>58</v>
      </c>
      <c r="D23" s="48" t="s">
        <v>111</v>
      </c>
    </row>
    <row r="24" spans="1:4">
      <c r="A24" s="25" t="s">
        <v>169</v>
      </c>
      <c r="C24" s="47" t="s">
        <v>37</v>
      </c>
      <c r="D24" s="48" t="s">
        <v>112</v>
      </c>
    </row>
    <row r="25" spans="1:4">
      <c r="A25" s="25" t="s">
        <v>170</v>
      </c>
      <c r="C25" s="47" t="s">
        <v>38</v>
      </c>
      <c r="D25" s="48" t="s">
        <v>113</v>
      </c>
    </row>
    <row r="26" spans="1:4">
      <c r="A26" s="25" t="s">
        <v>171</v>
      </c>
      <c r="C26" s="47" t="s">
        <v>39</v>
      </c>
      <c r="D26" s="48" t="s">
        <v>114</v>
      </c>
    </row>
    <row r="27" spans="1:4">
      <c r="A27" s="25" t="s">
        <v>172</v>
      </c>
      <c r="C27" s="47" t="s">
        <v>40</v>
      </c>
      <c r="D27" s="48" t="s">
        <v>115</v>
      </c>
    </row>
    <row r="28" spans="1:4">
      <c r="A28" s="25" t="s">
        <v>173</v>
      </c>
      <c r="C28" s="47" t="s">
        <v>41</v>
      </c>
      <c r="D28" s="48" t="s">
        <v>116</v>
      </c>
    </row>
    <row r="29" spans="1:4">
      <c r="A29" s="25" t="s">
        <v>174</v>
      </c>
      <c r="C29" s="47" t="s">
        <v>42</v>
      </c>
      <c r="D29" s="48" t="s">
        <v>117</v>
      </c>
    </row>
    <row r="30" spans="1:4">
      <c r="A30" s="25" t="s">
        <v>175</v>
      </c>
      <c r="C30" s="47" t="s">
        <v>43</v>
      </c>
      <c r="D30" s="48" t="s">
        <v>118</v>
      </c>
    </row>
    <row r="31" spans="1:4">
      <c r="C31" s="47" t="s">
        <v>44</v>
      </c>
      <c r="D31" s="48" t="s">
        <v>119</v>
      </c>
    </row>
    <row r="32" spans="1:4">
      <c r="C32" s="47" t="s">
        <v>59</v>
      </c>
      <c r="D32" s="48" t="s">
        <v>120</v>
      </c>
    </row>
    <row r="33" spans="3:4">
      <c r="C33" s="47" t="s">
        <v>60</v>
      </c>
      <c r="D33" s="48" t="s">
        <v>121</v>
      </c>
    </row>
    <row r="34" spans="3:4">
      <c r="C34" s="47" t="s">
        <v>45</v>
      </c>
      <c r="D34" s="48" t="s">
        <v>122</v>
      </c>
    </row>
    <row r="35" spans="3:4">
      <c r="C35" s="47" t="s">
        <v>46</v>
      </c>
      <c r="D35" s="48" t="s">
        <v>123</v>
      </c>
    </row>
    <row r="36" spans="3:4">
      <c r="C36" s="47" t="s">
        <v>47</v>
      </c>
      <c r="D36" s="48" t="s">
        <v>124</v>
      </c>
    </row>
    <row r="37" spans="3:4">
      <c r="C37" s="47" t="s">
        <v>48</v>
      </c>
      <c r="D37" s="48" t="s">
        <v>125</v>
      </c>
    </row>
    <row r="38" spans="3:4">
      <c r="C38" s="47" t="s">
        <v>49</v>
      </c>
      <c r="D38" s="48" t="s">
        <v>126</v>
      </c>
    </row>
    <row r="39" spans="3:4">
      <c r="C39" s="47" t="s">
        <v>50</v>
      </c>
      <c r="D39" s="48" t="s">
        <v>127</v>
      </c>
    </row>
    <row r="40" spans="3:4">
      <c r="C40" s="47" t="s">
        <v>61</v>
      </c>
      <c r="D40" s="48" t="s">
        <v>128</v>
      </c>
    </row>
    <row r="41" spans="3:4">
      <c r="C41" s="47" t="s">
        <v>62</v>
      </c>
      <c r="D41" s="48" t="s">
        <v>129</v>
      </c>
    </row>
    <row r="42" spans="3:4">
      <c r="C42" s="47" t="s">
        <v>63</v>
      </c>
      <c r="D42" s="48" t="s">
        <v>130</v>
      </c>
    </row>
    <row r="43" spans="3:4">
      <c r="C43" s="47" t="s">
        <v>64</v>
      </c>
      <c r="D43" s="48" t="s">
        <v>89</v>
      </c>
    </row>
    <row r="44" spans="3:4">
      <c r="C44" s="47" t="s">
        <v>65</v>
      </c>
      <c r="D44" s="48" t="s">
        <v>90</v>
      </c>
    </row>
    <row r="45" spans="3:4">
      <c r="C45" s="47" t="s">
        <v>66</v>
      </c>
      <c r="D45" s="48" t="s">
        <v>91</v>
      </c>
    </row>
    <row r="46" spans="3:4">
      <c r="C46" s="47" t="s">
        <v>67</v>
      </c>
      <c r="D46" s="48" t="s">
        <v>131</v>
      </c>
    </row>
    <row r="47" spans="3:4">
      <c r="C47" s="47" t="s">
        <v>68</v>
      </c>
      <c r="D47" s="48" t="s">
        <v>132</v>
      </c>
    </row>
    <row r="48" spans="3:4">
      <c r="C48" s="47" t="s">
        <v>69</v>
      </c>
      <c r="D48" s="48" t="s">
        <v>133</v>
      </c>
    </row>
    <row r="49" spans="3:4">
      <c r="C49" s="47" t="s">
        <v>70</v>
      </c>
      <c r="D49" s="48" t="s">
        <v>134</v>
      </c>
    </row>
    <row r="50" spans="3:4">
      <c r="C50" s="47" t="s">
        <v>71</v>
      </c>
      <c r="D50" s="48" t="s">
        <v>135</v>
      </c>
    </row>
    <row r="51" spans="3:4">
      <c r="C51" s="47" t="s">
        <v>72</v>
      </c>
      <c r="D51" s="48" t="s">
        <v>136</v>
      </c>
    </row>
    <row r="52" spans="3:4">
      <c r="C52" s="47" t="s">
        <v>73</v>
      </c>
      <c r="D52" s="48" t="s">
        <v>137</v>
      </c>
    </row>
    <row r="53" spans="3:4">
      <c r="C53" s="47" t="s">
        <v>74</v>
      </c>
      <c r="D53" s="48" t="s">
        <v>138</v>
      </c>
    </row>
    <row r="54" spans="3:4">
      <c r="C54" s="47" t="s">
        <v>75</v>
      </c>
      <c r="D54" s="48" t="s">
        <v>139</v>
      </c>
    </row>
    <row r="55" spans="3:4">
      <c r="C55" s="47" t="s">
        <v>76</v>
      </c>
      <c r="D55" s="48" t="s">
        <v>140</v>
      </c>
    </row>
    <row r="56" spans="3:4">
      <c r="C56" s="47" t="s">
        <v>77</v>
      </c>
      <c r="D56" s="48" t="s">
        <v>92</v>
      </c>
    </row>
    <row r="57" spans="3:4">
      <c r="C57" s="47" t="s">
        <v>78</v>
      </c>
      <c r="D57" s="48" t="s">
        <v>93</v>
      </c>
    </row>
    <row r="58" spans="3:4">
      <c r="C58" s="47" t="s">
        <v>80</v>
      </c>
      <c r="D58" s="48" t="s">
        <v>141</v>
      </c>
    </row>
    <row r="59" spans="3:4">
      <c r="C59" s="47" t="s">
        <v>81</v>
      </c>
      <c r="D59" s="48" t="s">
        <v>142</v>
      </c>
    </row>
    <row r="60" spans="3:4">
      <c r="C60" s="47" t="s">
        <v>82</v>
      </c>
      <c r="D60" s="48" t="s">
        <v>143</v>
      </c>
    </row>
    <row r="61" spans="3:4">
      <c r="C61" s="47" t="s">
        <v>83</v>
      </c>
      <c r="D61" s="48" t="s">
        <v>144</v>
      </c>
    </row>
    <row r="62" spans="3:4">
      <c r="C62" s="47" t="s">
        <v>79</v>
      </c>
      <c r="D62" s="48" t="s">
        <v>145</v>
      </c>
    </row>
    <row r="63" spans="3:4">
      <c r="C63" s="47" t="s">
        <v>206</v>
      </c>
      <c r="D63" s="49" t="s">
        <v>207</v>
      </c>
    </row>
  </sheetData>
  <sheetProtection password="DD5D" sheet="1" selectLockedCells="1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①事前参加者リスト</vt:lpstr>
      <vt:lpstr>②医学会不参加・冊子購読購入リスト</vt:lpstr>
      <vt:lpstr>（参考）職種・病院一覧</vt:lpstr>
      <vt:lpstr>①事前参加者リスト!Print_Area</vt:lpstr>
      <vt:lpstr>②医学会不参加・冊子購読購入リスト!Print_Area</vt:lpstr>
      <vt:lpstr>①事前参加者リスト!Print_Titles</vt:lpstr>
      <vt:lpstr>②医学会不参加・冊子購読購入リスト!Print_Titles</vt:lpstr>
      <vt:lpstr>職種一覧</vt:lpstr>
    </vt:vector>
  </TitlesOfParts>
  <Company>せんぽ東京高輪病院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ファン　歩実</cp:lastModifiedBy>
  <cp:lastPrinted>2018-08-22T07:45:06Z</cp:lastPrinted>
  <dcterms:created xsi:type="dcterms:W3CDTF">2007-04-05T11:31:58Z</dcterms:created>
  <dcterms:modified xsi:type="dcterms:W3CDTF">2018-08-22T08:54:41Z</dcterms:modified>
</cp:coreProperties>
</file>